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llam.PGE\Desktop\"/>
    </mc:Choice>
  </mc:AlternateContent>
  <bookViews>
    <workbookView xWindow="0" yWindow="0" windowWidth="26083" windowHeight="11017" firstSheet="1" activeTab="1"/>
  </bookViews>
  <sheets>
    <sheet name="professionisti" sheetId="3" r:id="rId1"/>
    <sheet name="sintesi"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1" l="1"/>
  <c r="F31" i="3" l="1"/>
</calcChain>
</file>

<file path=xl/sharedStrings.xml><?xml version="1.0" encoding="utf-8"?>
<sst xmlns="http://schemas.openxmlformats.org/spreadsheetml/2006/main" count="316" uniqueCount="240">
  <si>
    <t xml:space="preserve">N.ro determina </t>
  </si>
  <si>
    <t>Data</t>
  </si>
  <si>
    <t>Oggetto</t>
  </si>
  <si>
    <t>Base d'asta</t>
  </si>
  <si>
    <t xml:space="preserve">Importo </t>
  </si>
  <si>
    <t>Tipologia affidamento D.LGS. 50/2016</t>
  </si>
  <si>
    <t>Criterio di aggiudicazione</t>
  </si>
  <si>
    <t xml:space="preserve">Affidatario </t>
  </si>
  <si>
    <t>CIG</t>
  </si>
  <si>
    <t xml:space="preserve">Procedura </t>
  </si>
  <si>
    <t>a contrarre n.ro 01</t>
  </si>
  <si>
    <t xml:space="preserve">Affidamento diretto ex art.36 comma 2 lett.a) </t>
  </si>
  <si>
    <t>MIT srl P.IVA 01431020393</t>
  </si>
  <si>
    <t>ZE31D8626E</t>
  </si>
  <si>
    <t>Indagine di mercato su MEPA, consultazione prodotti a catalogo</t>
  </si>
  <si>
    <t>a contrarre n.ro 02</t>
  </si>
  <si>
    <t>KOPIAK ITALIANA P.IVA 00338020340</t>
  </si>
  <si>
    <t>Z6A1DA8C23</t>
  </si>
  <si>
    <t>a contrarre n.ro 03</t>
  </si>
  <si>
    <t>Affidamento diretto ex art.36 comma 2 lett.a) - O.D.A. (ORDINE DIRETTO DI ACQUISTO) su MEPA</t>
  </si>
  <si>
    <t>INFORMATION CONSULTING srl P.IVA 01069270211</t>
  </si>
  <si>
    <t>Z1B1DA8D65</t>
  </si>
  <si>
    <t>Indagine di mercato su MEPA, consultazione prodotti a catalogo e successivo O.D.A.</t>
  </si>
  <si>
    <t>a contrarre n.ro 04 - di affidamento n.ro 06</t>
  </si>
  <si>
    <t>23/03/2017-05/04/2017</t>
  </si>
  <si>
    <t>Affidamento diretto ex art.36 comma 2 lett.a) - TRATTATIVA DIRETTA tramite MEPA</t>
  </si>
  <si>
    <t>HARVARD GROUP srl P.IVA 02415460233</t>
  </si>
  <si>
    <t>ZF01DE3D26</t>
  </si>
  <si>
    <t>Indagine di mercato effettuata su MEPA con invio richiesta a: - Postel S.p.A.  P.IVA 05692591000; - Harvard Group srl P.IVA 02415460233; Sapidata S.p.A. P.IVA SM6539; - Poste Italiane S.p.A. p.IVA 01114601006</t>
  </si>
  <si>
    <t>a contrarre n.ro 05</t>
  </si>
  <si>
    <t>C2 srl P.IVA 01121130197</t>
  </si>
  <si>
    <t>ZD51E192B9</t>
  </si>
  <si>
    <t>Selezione di un revisore legale dei conti/società di revisione per il periodo relativo ai bilanci di esercizio 2017-2018-2019</t>
  </si>
  <si>
    <t>Procedura negoziata realizzata tramite R.D.O. (RICHIESTA DI OFFERTA) su MEPA</t>
  </si>
  <si>
    <t>7047901FE1</t>
  </si>
  <si>
    <t>Procedura negoziata su MEPA: inizio presentazioni offerte 13/04-termine presentazione offerte 09/05/17 ore 17,15; termine richiesta chiarimenti 28/04/17 ore 17,15. N.ro fornitori invitati 5: ERNST&amp;YOUNG S.p.A. P.IVA 00891231003; BAKER TILLY REVISA P.IVA 01213510017;DELOITTE&amp;TOUCHE S.p.A. P.IVA 03049560166;KPMG S.p.A. P.IVA 00709600159; PRICEWATERHOUSECOOPERS S.p.A. P.IVA 12979880155</t>
  </si>
  <si>
    <t>a contrarre n.ro 09</t>
  </si>
  <si>
    <t>Z6D1E3F5F5</t>
  </si>
  <si>
    <t>Indagine di mercato su MEPA, consultazione di prodotti a catalogo e successivo O.D.A.</t>
  </si>
  <si>
    <t>a contrarre n.ro 08</t>
  </si>
  <si>
    <t>Z981E40091</t>
  </si>
  <si>
    <t>a contrarre n.ro  10</t>
  </si>
  <si>
    <t>Z071E6170F</t>
  </si>
  <si>
    <t>Servizio di manutenzione annuale e di assistenza degli addetti per la corretta esecuzione delle loro attività sulla piattaforma di elaborazione utilizzata, composta dalla licenza d'uso Syntegra Next standard editioni, prodotto di proprietà della società Next Step Solution Srl</t>
  </si>
  <si>
    <t>esclusività prodotto</t>
  </si>
  <si>
    <t>di affidamento n.ro 06</t>
  </si>
  <si>
    <t>Fornitura 3 lettori barcode per per la registrazione delle notifiche degli atti notificati tramite raccomandata con codice DATAMATRIX</t>
  </si>
  <si>
    <t>Fornitura 1.000 buste di sicurezza per trasporto e spedizione documenti e valori</t>
  </si>
  <si>
    <t>Fornitura 6 confezioni doppie toner originali HP per 4 stampanti HP Laserjet P1102, colore nero, codice prodotto CE285AD 85 A</t>
  </si>
  <si>
    <t>Fornitura 4 confezioni toner originali HP per stampante HP E6B70A Laserjet M605DN, colore nero, codice prodotto CF281A 81 A</t>
  </si>
  <si>
    <t xml:space="preserve">Relativa ad affidamento della determina a contrarre n. 04 </t>
  </si>
  <si>
    <t>Minor prezzo ex art. 95 D.Lgs. 50/2016</t>
  </si>
  <si>
    <t>Affidamento in outsourcing dei servizi di gestione del processo di stampa e postalizzazione avvisi bonari-atti notificati con raccomandata A/R- atti ingiuntivi riguarfdanti entrate tributarie, extra tributarie e patrimoniali del Comune di Parma - integrato con la gestione elettronica degli atti- per il periodo da 01/04/2017-31/03/2018</t>
  </si>
  <si>
    <t>Fornitura di 1 stampante a tecnologia laser, stampa fronte-retro, B/N, velocità di stampa fino a 58 ppm in bianco e nero, fino a 36 ppm fronte retro in A4 automatico, 2 vassoi multifunzione, alimentatore per buste ciclo operativo mensile in A4 fino a 225.000, grammatura da 60 a 120 g/m2, compatibile windows, schermo Lcd.</t>
  </si>
  <si>
    <t>Next Step Solutions srl P.IVA 02554480349</t>
  </si>
  <si>
    <t>Fornitura di 4 scanner con alimentatore automatico, funzione fronte-retro automatica, inserimento verticale, scansione con inserimento di più fogli in lavorazione, velocità di stampa che consenta volumi di lavorazione idonei all'inserimento degli atti, dei documenti da protocollare digitalmente e dei documenti per l'archiviazione digitale.</t>
  </si>
  <si>
    <t>Offerta economicamente più vantaggiosa: offerta economica 60 punti; offerta tecnica 40 punti (Organizzazione Attività/Monte ore stimato per il servizio- MAX 20 punti; Esperienza professionale - MAX 10 punti; Professionalità/qualità gruppo di lavoro MAX 10 punti). UNITA' DI MISURA DELL'OFFERTA Valori al ribasso.</t>
  </si>
  <si>
    <t>Offerta economicamente più vantaggiosa: parametri prezzo e tempi di consegna-condizioni di resa del prodotto non idoneo</t>
  </si>
  <si>
    <t>Determina</t>
  </si>
  <si>
    <t>http://docs.wixstatic.com/ugd/b225b5_8ed8cf27ce184527b0bc6cd58dc0b90b.pdf</t>
  </si>
  <si>
    <t>http://docs.wixstatic.com/ugd/b225b5_d4723e11a8fb4b37b8375687930d3764.pdf</t>
  </si>
  <si>
    <t>http://docs.wixstatic.com/ugd/b225b5_89eb7821711b4455a7eaeded364c0104.pdf</t>
  </si>
  <si>
    <t>http://docs.wixstatic.com/ugd/b225b5_8a347451ef864481a4f6ea606af1d2ec.pdf</t>
  </si>
  <si>
    <t>http://docs.wixstatic.com/ugd/b225b5_296f425fa5984dc08ce106688da4e21b.pdf</t>
  </si>
  <si>
    <t>http://docs.wixstatic.com/ugd/b225b5_bedacd9a2894467e8e42e52345da042b.pdf</t>
  </si>
  <si>
    <t>http://docs.wixstatic.com/ugd/b225b5_0ee575e67b6f48dfa2de24199f301893.pdf</t>
  </si>
  <si>
    <t>http://docs.wixstatic.com/ugd/b225b5_5d99f8b8369c46ec857fe348297ed139.pdf</t>
  </si>
  <si>
    <t>http://docs.wixstatic.com/ugd/b225b5_12dfa88f54244ed18f1f4904ca91c382.pdf</t>
  </si>
  <si>
    <t>http://docs.wixstatic.com/ugd/b225b5_5a56a5faa81c4989a18bae58112818bb.pdf</t>
  </si>
  <si>
    <t>a contrarre n.ro 07- di affidamento n.ro 19</t>
  </si>
  <si>
    <t>a contrarre n.ro  11</t>
  </si>
  <si>
    <t>KPMG SPA</t>
  </si>
  <si>
    <t xml:space="preserve">Procedura negoziata su MEPA: inizio presentazioni offerte 23/05-termine presentazione offerte 29/05/17 ore 16,15; termine richiesta chiarimenti 25/05/17 ore 16,15. N.ro fornitori invitati 6: - C2 SRL P.IVA 01121130197; - ERREBIAN P.IVA 02044501001; - FINBUC S.R.L. P.IVA 08573761007; - KOPIAK ITALIANA SNC P.IVA 00338020340; - KRATOS P.IVA 02683390401; - SOLUZIONE UFFICIO SRL P.IVA 02778750246; </t>
  </si>
  <si>
    <t>deserta</t>
  </si>
  <si>
    <t>ZF21EA699E</t>
  </si>
  <si>
    <t>a contrarre n.ro  12</t>
  </si>
  <si>
    <t>Z261EC8CA4</t>
  </si>
  <si>
    <t>a contrarre n.ro  13</t>
  </si>
  <si>
    <t>PROGETTO UFFICIO SNC DI BRAGHIROLI ROBERTO E C. P.IVA 02030650358</t>
  </si>
  <si>
    <t>Fornitura toner originali per stampanti/fotocopiatrici e fax in dotazione e fornitura di nastri per calcolatrici</t>
  </si>
  <si>
    <t>Fornitura di 210 risme di carta bianca, formato A4, grammi 80</t>
  </si>
  <si>
    <t xml:space="preserve">Fornitura di toner originali per stampanti/fotocopiatrici e fax in dotazione e fornitura di nastri per calcolatrici (- Samsung SCX-3405FW, codice MLT-D101S, numero toner 3, nero;
- Olivetti Fotocopiatrice D-copia 200, codice B0446, numero toner 3, nero;
- Kyocera FS-C1020MFP, codice 1T05JK0NL0, numero toner 3, nero- codice 1T05JKBNL0 numero toner 2, magenta
- Olivetti fax OFX 9700, codice B0885, numero toner 1, nero
- Olivetti fax OFX 9100, codice B0412, numero toner 1, nero;
- Olivetti calcolatrici Logos 692, codice 80406 numero nastri 10)
</t>
  </si>
  <si>
    <t xml:space="preserve">Z201ED29DC </t>
  </si>
  <si>
    <t>a contrarre n.ro  14</t>
  </si>
  <si>
    <t>Fornitura di toner originali per stampanti/fotocopiatrici e fax in dotazione e fornitura di nastri per calcolatrici (- Kyocera FS 2000 D, codice 1T02F80EUC, numero toner 4, nero)</t>
  </si>
  <si>
    <t xml:space="preserve">Z981ED1F10 </t>
  </si>
  <si>
    <t>PUNTO CART P.IVA 03274460371</t>
  </si>
  <si>
    <t>Fornitura di toner originali per stampanti/fotocopiatrici e fax in dotazione e fornitura di nastri per calcolatrici (- HP M201N, codice CF 283 A, numero toner 1, nero;
- Kyocera FS-1325MFP, codice 1T02M70NL0, numero toner 10, nero)</t>
  </si>
  <si>
    <t xml:space="preserve">ZDB1ED2947 </t>
  </si>
  <si>
    <t>a contrarre n.ro  15</t>
  </si>
  <si>
    <t>Affidamento in outsourcing del servizio di gestione per HELP DESK TELEFONICO - SUPPORTO SISTEMISTICO di Parma Gestione Entrate S.p.A. – durata del contratto biennale dalla data di stipulazione</t>
  </si>
  <si>
    <t>valore presunto di fornitura. € 102.960,00; base asta € 55,00/ora</t>
  </si>
  <si>
    <t>Offerta economicamente più vantaggiosa: offerta economica 40  punti; offerta tecnica 60 punti (Tempistiche di intervento/Reperibilità- MAX 25 punti; Professionalità/Composizione team di lavoro - MAX 20 punti; Monte ore minimo proposto/Organizzazione servizio - MAX 10 punti; Esperienza professionale/qualifica del referente assegnato al comitato gestione sicurezza -MAX 5 punti). UNITA' DI MISURA DELL'OFFERTA Valori al ribasso.</t>
  </si>
  <si>
    <t xml:space="preserve">Procedura negoziata su MEPA: inizio presentazioni offerte 07/06-termine presentazione offerte 21/06/2017 ore 12.00; termine richiesta chiarimenti 16/06/17 ore 12.00. N.ro fornitori invitati 6: - INFOR SRL P.IVA 01712800349;- LAN SYSTEMS P.IVA 02501940379;- NET SERVICE P.IVA 04339710370;- PARTECH SRL P.IVA 02428160341;- SARCE SPA P.IVA 00489920348; - SYGEST P.IVA 01965100348
 </t>
  </si>
  <si>
    <t>7101601A87</t>
  </si>
  <si>
    <t>a contrarre n.ro  17</t>
  </si>
  <si>
    <t xml:space="preserve">Z361E6035F </t>
  </si>
  <si>
    <t>Servizio sostitutivo di mensa-buoni pasto per il periodo 08/06/2017-08/12/2017, ordinativo di 3.400 buoni pasto</t>
  </si>
  <si>
    <t>Adesione a convenzione CONSIP- Bando “Buoni pasto 7-lotto 2”</t>
  </si>
  <si>
    <t xml:space="preserve">DAY RISTOSERVICE SPA P.IVA 03543000370  </t>
  </si>
  <si>
    <t>a contrarre n.ro  18</t>
  </si>
  <si>
    <t>Fornitura di materiale vario di cancelleria per l’ordinaria attività degli uffici, ex art. 37 comma 1 del D.LGS. 50/2016</t>
  </si>
  <si>
    <t xml:space="preserve">Z5C1EEF72A </t>
  </si>
  <si>
    <t>ERREBIAN S.P.A.  P.IVA 02044501001</t>
  </si>
  <si>
    <t>Adesione a convenzione INTERCENTER - Agenzia regionale per lo sviluppo dei mercati telematici “Prodotti di cancelleria 4 –Errebian – lotti 1-3</t>
  </si>
  <si>
    <t>di affidamento n.ro 19</t>
  </si>
  <si>
    <t>Relativa ad affidamento della determina a contrarre n. 07</t>
  </si>
  <si>
    <t>Convenzione Consip</t>
  </si>
  <si>
    <t>Convenzione Intercenter</t>
  </si>
  <si>
    <t>http://docs.wixstatic.com/ugd/b225b5_9126783b56eb430d9404ab3729661691.pdf</t>
  </si>
  <si>
    <t>http://docs.wixstatic.com/ugd/b225b5_b10f60503620411f96f0980aa3401267.pdf</t>
  </si>
  <si>
    <t>http://docs.wixstatic.com/ugd/b225b5_a808dbaa96f943e3bcf1ab46b5866d72.pdf</t>
  </si>
  <si>
    <t>http://docs.wixstatic.com/ugd/b225b5_44d87e57396f4f2db1486a77652a9c5b.pdf</t>
  </si>
  <si>
    <t>http://docs.wixstatic.com/ugd/b225b5_d477ee93002146a08acea18306b7729c.pdf</t>
  </si>
  <si>
    <t>http://docs.wixstatic.com/ugd/b225b5_0cbedc8cfeb04775b27f8494793b957b.pdf</t>
  </si>
  <si>
    <t>http://docs.wixstatic.com/ugd/b225b5_6835331ec01844e6bcb8dafd3987a765.pdf</t>
  </si>
  <si>
    <t>http://docs.wixstatic.com/ugd/b225b5_9083163a366a44e1af3cc26df191a4b4.pdf</t>
  </si>
  <si>
    <t xml:space="preserve">ZF41EFD48A </t>
  </si>
  <si>
    <t>Affidamento diretto ex art.36 comma 2 lett.a) - TRATTATIVA DIRETTA tramite MEPA- successivo a dispdetta contratto da parte di fornitore affidatario- assegnazione a secondo fornitore</t>
  </si>
  <si>
    <t>Postel S.p.A.  P.IVA 05692591000</t>
  </si>
  <si>
    <t>di affidamento n.ro 21</t>
  </si>
  <si>
    <t>Relativa ad affidamento della determina a contrarre n. 20</t>
  </si>
  <si>
    <t>di affidamento n.ro 22</t>
  </si>
  <si>
    <t>di affidamento n.ro 23</t>
  </si>
  <si>
    <t>di affidamento n.ro 24</t>
  </si>
  <si>
    <t>di affidamento n.ro 25</t>
  </si>
  <si>
    <t>di affidamento n.ro 26</t>
  </si>
  <si>
    <t>Relativa ad affidamento della determina a contrarre n. 16</t>
  </si>
  <si>
    <t>valore presunto di fornitura. € 78.624; base asta € 42,00/ora</t>
  </si>
  <si>
    <t>INFOR SRL P.IVA 01712800349;</t>
  </si>
  <si>
    <t>Affidamento in outsourcing dei servizi di gestione del processo di stampa e postalizzazione avvisi bonari-atti notificati con raccomandata A/R- atti ingiuntivi riguarfdanti entrate tributarie, extra tributarie e patrimoniali del Comune di Parma - integrato con la gestione elettronica degli atti- durata annuale da stipula del contratto (07/07/2017)</t>
  </si>
  <si>
    <t>Affidamento diretto ex art.36 comma 2 lett.a) e comma 6- O.D.A. (ORDINE DIRETTO DI ACQUISTO) su MEPA</t>
  </si>
  <si>
    <t>Fornitura di 250 risme di carta bianca, formato A4, grammi 80</t>
  </si>
  <si>
    <t>ZF81FA3E88</t>
  </si>
  <si>
    <t>FINBUC S.R.L. P.IVA 08573761007</t>
  </si>
  <si>
    <t>Adesione a convenzione CONSIP- Bando “Apparecchiature Multifunzione 26”, lotto 4 C – 36 – Multifunzione A3 colore per gruppi di lavoro di media dimensioni</t>
  </si>
  <si>
    <t xml:space="preserve">Z281FA4051 </t>
  </si>
  <si>
    <t>Fornitura in noleggio di due apparecchiature multifunzione per scansione, copia e stampa per un periodo di 36 mesi.</t>
  </si>
  <si>
    <t xml:space="preserve">Fornitura di 3 scanner con alimentatore automatico, funzione fronte-retro automatica, inserimento verticale, scansione con inserimento di più fogli in lavorazione, velocità di stampa che consenta volumi di lavorazione idonei all’inserimento degli atti, dei documenti da protocollare digitalmente e dei documenti per l’archiviazione digitale, compatibile con il software Vigilando </t>
  </si>
  <si>
    <t xml:space="preserve">ZF11FCEFE0 </t>
  </si>
  <si>
    <t xml:space="preserve">ZDB203F40C </t>
  </si>
  <si>
    <t xml:space="preserve">ZUCCHETTI INFORMATICA SPA </t>
  </si>
  <si>
    <t xml:space="preserve">CONVERGE S.P.A., </t>
  </si>
  <si>
    <t>Adesione a convenzione INTERCENTER - Agenzia regionale per lo sviluppo dei mercati telematici Bando “PC DESKTOP 7, dispositivi opzionali e servizi connessi”</t>
  </si>
  <si>
    <t xml:space="preserve">Fornitura di un Pc desktop come disponibile in convenzione con software operativo Windows e con installato il componente aggiuntivo modulo Ram 4gb </t>
  </si>
  <si>
    <t>a contrarre n.ro 20-di affidamento n.ro 21</t>
  </si>
  <si>
    <t>a contrarre n.ro  16-di affidamento n.ro 22</t>
  </si>
  <si>
    <t>http://docs.wixstatic.com/ugd/b225b5_daa548cc92b449c1a9988dbaf247f8d0.pdf</t>
  </si>
  <si>
    <t>http://docs.wixstatic.com/ugd/b225b5_61336d0496a44cb499f3d71b30b2a32f.pdf</t>
  </si>
  <si>
    <t>http://docs.wixstatic.com/ugd/b225b5_13a37d82f15642d299577f4ef36bacb3.pdf</t>
  </si>
  <si>
    <t>http://docs.wixstatic.com/ugd/b225b5_eabed43acc534cf59f6681bd1ff48e43.pdf</t>
  </si>
  <si>
    <t>http://docs.wixstatic.com/ugd/b225b5_ce5dc26733b64b3f9cbd66f39052596b.pdf</t>
  </si>
  <si>
    <t>http://docs.wixstatic.com/ugd/b225b5_b11b8fcf329f4dff9f5a66867126621a.pdf</t>
  </si>
  <si>
    <t>http://docs.wixstatic.com/ugd/b225b5_4bdee5f5941a488493e5ecb36e5be074.pdf</t>
  </si>
  <si>
    <t>http://docs.wixstatic.com/ugd/b225b5_0b3f2d7a22bd4a90b0d93a1fcff88be4.pdf</t>
  </si>
  <si>
    <t xml:space="preserve">Contratto di attività giudiziale innanzi alla Commissione Tributaria Provincia di Parma e alla Commissione Tributaria Regione Emilia Romagna e Tribunale di Parma </t>
  </si>
  <si>
    <t>Data Stipula</t>
  </si>
  <si>
    <t>Scadenza</t>
  </si>
  <si>
    <t>Tariffe</t>
  </si>
  <si>
    <t>Val. causa &gt;=1.000,01 e &lt;= 5.200</t>
  </si>
  <si>
    <t>Val. causa &lt;=1.000</t>
  </si>
  <si>
    <t>Val. causa &gt;= 5.200,01 e &lt;= 26.000</t>
  </si>
  <si>
    <t>Val. causa &gt;= 26.000,01 e &lt;= 52.000</t>
  </si>
  <si>
    <t>Val. causa &gt;=52.000,01</t>
  </si>
  <si>
    <t xml:space="preserve">Affidamento diretto ex art.17 comma 1 lett.d) </t>
  </si>
  <si>
    <t>ZE91E0352F</t>
  </si>
  <si>
    <t>Contratto di attività giudiziale innanzi al Giudice di Pace- Tribunale di Parma - Cassazione e per il recupero delle spese legali liquidate nei giudizi definiti</t>
  </si>
  <si>
    <t>GP:Val. causa &lt;=500</t>
  </si>
  <si>
    <t>GP:Val. causa &gt;=500,01 e &lt;= 1.000</t>
  </si>
  <si>
    <t>GP:Val. causa &gt;=1.000,01 e &lt;= 3.000</t>
  </si>
  <si>
    <t>GP:Val. causa &gt;=3.000,01 e &lt;= 5.000</t>
  </si>
  <si>
    <t>TP:Val. causa &lt;=1.100</t>
  </si>
  <si>
    <t>TP:Val. causa &gt;=1.100,01 e &lt;= 5.200</t>
  </si>
  <si>
    <t>TP:Val. causa &gt;=5.200,01 e &lt;= 26.000</t>
  </si>
  <si>
    <t>TP:Val. causa &gt;=26.000,01 e &lt;= 52.000</t>
  </si>
  <si>
    <t>TP:Val. causa &gt;=52.000,01 e &lt;= 260.000</t>
  </si>
  <si>
    <t>TP:Val. causa &gt;=260.000,01 e &lt;= 520.000</t>
  </si>
  <si>
    <t>CA:Val. causa &lt;=1.100</t>
  </si>
  <si>
    <t>CA:Val. causa &gt;=1.100,01 e &lt;= 5.200</t>
  </si>
  <si>
    <t>CA:Val. causa &gt;=5.200,01 e &lt;= 26.000</t>
  </si>
  <si>
    <t>CA:Val. causa &gt;=26.000,01 e &lt;= 52.000</t>
  </si>
  <si>
    <t>CA:Val. causa &gt;=52.000,01 e &lt;= 260.000</t>
  </si>
  <si>
    <t>CA:Val. causa &gt;=260.000,01 e &lt;= 520.000</t>
  </si>
  <si>
    <t>CC:Val. causa &lt;=1.100</t>
  </si>
  <si>
    <t>CC:Val. causa &gt;=1.100,01 e &lt;= 5.200</t>
  </si>
  <si>
    <t>CC:Val. causa &gt;=5.200,01 e &lt;= 26.000</t>
  </si>
  <si>
    <t>CC:Val. causa &gt;=26.000,01 e &lt;= 52.000</t>
  </si>
  <si>
    <t>CC:Val. causa &gt;=52.000,01 e &lt;= 260.000</t>
  </si>
  <si>
    <t>CC:Val. causa &gt;=260.000,01 e &lt;= 520.000</t>
  </si>
  <si>
    <t>Z761E03495</t>
  </si>
  <si>
    <t>Ulteriori costi</t>
  </si>
  <si>
    <t>spese vive+rimb.forf.15%+Cassa Prev.Avv.</t>
  </si>
  <si>
    <t>Avvocato Sara Tardio</t>
  </si>
  <si>
    <t>Studio Legale associato Palladini Prost Comelli Avvocati</t>
  </si>
  <si>
    <t>Dott. Rag. Gianni Micheli</t>
  </si>
  <si>
    <t>Assistenza e consulenza tributaria, fiscale, amministrativa+assistenza e consulenza contabile, fiscale e civilistica ai fini di bilancio semestrale e d'esercizio</t>
  </si>
  <si>
    <t>spese vive</t>
  </si>
  <si>
    <t>NXB di Nicola Baron</t>
  </si>
  <si>
    <t>Consulenza e supporto tecnico nelle varie problematiche relative alle attività ICT</t>
  </si>
  <si>
    <t>Z5D1E031C4</t>
  </si>
  <si>
    <t>Z001E0303B</t>
  </si>
  <si>
    <t>4% contrib. INPS mensile</t>
  </si>
  <si>
    <t>di affidamento n.ro 27</t>
  </si>
  <si>
    <t>di affidamento n.ro 28</t>
  </si>
  <si>
    <t>STUDIO DI INFORMATICA SNC 01193630520</t>
  </si>
  <si>
    <t>Z59207EF03</t>
  </si>
  <si>
    <t>Z10214EABC</t>
  </si>
  <si>
    <t>ZE32166729</t>
  </si>
  <si>
    <t>ECOPRINT P. IVA 01801970490</t>
  </si>
  <si>
    <t>Fornitura 3000 buste bianche senza logo 3 finestre 80 gr/mq 11,5x23</t>
  </si>
  <si>
    <t>di affidamento n.ro 29</t>
  </si>
  <si>
    <t>Adesione a convenzione CONSIP- Bando “Buoni pasto 7-lotto 7”</t>
  </si>
  <si>
    <t>73243916A8</t>
  </si>
  <si>
    <t>ZBA218D097</t>
  </si>
  <si>
    <t>Antivirus Kaspersky, rinnovo annuale 28/10/2017-28/10/2018</t>
  </si>
  <si>
    <t>Fornitura licenze per datacenter</t>
  </si>
  <si>
    <t xml:space="preserve">ZC32244B85 </t>
  </si>
  <si>
    <t>Richiesta da parte del Comune di Parma</t>
  </si>
  <si>
    <t>di affidamento n.ro 30</t>
  </si>
  <si>
    <t>Servizi di Datacenter per Parma Gestione Entrate 2017-2019 dal 01/12/2017 e con scadenza in data 31/12/2019.</t>
  </si>
  <si>
    <t>Rinnovo licenze sistema di backup (quantità n. 2), per la durata del rinnovo pari a un anno (dal 23/12/2017 al 22/12/2018)</t>
  </si>
  <si>
    <t>Richiesta preventivo e indagine su Mepa, consultazione prodotti a catalogo</t>
  </si>
  <si>
    <t xml:space="preserve">Z0E224F07A                 </t>
  </si>
  <si>
    <t xml:space="preserve">LEPIDA SPA P.Iva n. 02770891204  </t>
  </si>
  <si>
    <t xml:space="preserve">Listini approvati dal Comitato Permanente di Indirizzo e Coordinamento con gli Enti Locali (CPI) </t>
  </si>
  <si>
    <t xml:space="preserve">Z572249366  </t>
  </si>
  <si>
    <t>di affidamento n.ro 31</t>
  </si>
  <si>
    <t>di affidamento n.ro 32</t>
  </si>
  <si>
    <t>a contrarre n.ro 33</t>
  </si>
  <si>
    <t xml:space="preserve">Adesione convenzione Buoni Pasto 7 lotto 7 durata 13mesi da dicembre 2017 a gennaio 2019 - lotto accessorio </t>
  </si>
  <si>
    <t>a contrarre n.ro  34</t>
  </si>
  <si>
    <t>https://docs.wixstatic.com/ugd/b225b5_a1b654d3ab8b4063a9007ffd127d0495.pdf</t>
  </si>
  <si>
    <t>https://docs.wixstatic.com/ugd/b225b5_52177e00412f42afb444ba19105a240d.pdf</t>
  </si>
  <si>
    <t>https://docs.wixstatic.com/ugd/b225b5_0c99a798dc08425f84e2028e2f494f08.pdf</t>
  </si>
  <si>
    <t>https://docs.wixstatic.com/ugd/b225b5_5e2827526b524eafa222a3901a14cefa.pdf</t>
  </si>
  <si>
    <t>https://docs.wixstatic.com/ugd/b225b5_17d63cf9b6f249409a3ebf127a958882.pdf</t>
  </si>
  <si>
    <t>https://docs.wixstatic.com/ugd/b225b5_f3c4199fc02745639d78d4d0589ece94.pdf</t>
  </si>
  <si>
    <t>https://docs.wixstatic.com/ugd/b225b5_8c73177c23e747d28aea827f4c5e65fb.pdf</t>
  </si>
  <si>
    <t>https://docs.wixstatic.com/ugd/b225b5_7fadf5ce7c624316b0fe164855a815b2.pdf</t>
  </si>
  <si>
    <t>STAZIONE APPALTANTE PARMA GESTIONE ENTRATE s.p.a.  C.F. 02388260347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</si>
</sst>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 #,##0.00_-;\-&quot;€&quot;\ * #,##0.00_-;_-&quot;€&quot;\ * &quot;-&quot;??_-;_-@_-"/>
  </numFmts>
  <fonts count="8" x14ac:knownFonts="1">
    <font>
      <sz val="11"/>
      <color theme="1"/>
      <name val="Calibri"/>
      <family val="2"/>
      <scheme val="minor"/>
    </font>
    <font>
      <sz val="11"/>
      <color theme="1"/>
      <name val="Calibri"/>
      <family val="2"/>
      <scheme val="minor"/>
    </font>
    <font>
      <sz val="11"/>
      <color rgb="FF0070C0"/>
      <name val="Calibri"/>
      <family val="2"/>
      <scheme val="minor"/>
    </font>
    <font>
      <sz val="11"/>
      <name val="Calibri"/>
      <family val="2"/>
      <scheme val="minor"/>
    </font>
    <font>
      <b/>
      <sz val="11"/>
      <color theme="1"/>
      <name val="Calibri"/>
      <family val="2"/>
      <scheme val="minor"/>
    </font>
    <font>
      <u/>
      <sz val="11"/>
      <color theme="10"/>
      <name val="Calibri"/>
      <family val="2"/>
      <scheme val="minor"/>
    </font>
    <font>
      <sz val="14"/>
      <color theme="1"/>
      <name val="Calibri"/>
      <family val="2"/>
      <scheme val="minor"/>
    </font>
    <font>
      <b/>
      <sz val="16"/>
      <color theme="1"/>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cellStyleXfs>
  <cellXfs count="70">
    <xf numFmtId="0" fontId="0" fillId="0" borderId="0" xfId="0"/>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0" fillId="0" borderId="0" xfId="0" applyProtection="1"/>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4" fillId="0" borderId="0" xfId="0" applyFont="1" applyProtection="1"/>
    <xf numFmtId="0" fontId="0" fillId="0" borderId="1" xfId="0" applyBorder="1" applyAlignment="1" applyProtection="1">
      <alignment vertical="center"/>
    </xf>
    <xf numFmtId="14" fontId="0" fillId="0" borderId="1" xfId="0" applyNumberFormat="1" applyBorder="1" applyAlignment="1" applyProtection="1">
      <alignment horizontal="center" vertical="center"/>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164" fontId="0" fillId="0" borderId="1" xfId="1" applyFont="1" applyBorder="1" applyAlignment="1" applyProtection="1">
      <alignment horizontal="center" vertical="center"/>
    </xf>
    <xf numFmtId="0" fontId="0" fillId="0" borderId="1" xfId="0" applyBorder="1" applyAlignment="1" applyProtection="1">
      <alignment horizontal="center" vertical="center"/>
    </xf>
    <xf numFmtId="0" fontId="5" fillId="0" borderId="1" xfId="2" applyBorder="1" applyAlignment="1" applyProtection="1">
      <alignment horizontal="center" vertical="center" wrapText="1"/>
    </xf>
    <xf numFmtId="0" fontId="0" fillId="0" borderId="1" xfId="0" applyBorder="1" applyAlignment="1" applyProtection="1">
      <alignment vertical="center" wrapText="1"/>
    </xf>
    <xf numFmtId="0" fontId="3" fillId="0" borderId="1" xfId="0" applyFont="1" applyBorder="1" applyAlignment="1" applyProtection="1">
      <alignment horizontal="left" vertical="center"/>
    </xf>
    <xf numFmtId="14" fontId="3" fillId="0" borderId="1" xfId="0" applyNumberFormat="1" applyFont="1" applyBorder="1" applyAlignment="1" applyProtection="1">
      <alignment horizontal="center" vertical="center"/>
    </xf>
    <xf numFmtId="0" fontId="3" fillId="0" borderId="1" xfId="0" applyFont="1" applyBorder="1" applyAlignment="1" applyProtection="1">
      <alignment vertical="center" wrapText="1"/>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2" fillId="0" borderId="0" xfId="0" applyFont="1" applyProtection="1"/>
    <xf numFmtId="14" fontId="3"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left" vertical="center" wrapText="1"/>
    </xf>
    <xf numFmtId="164" fontId="3" fillId="0" borderId="1" xfId="1"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5" fillId="0" borderId="1" xfId="2" applyFill="1" applyBorder="1" applyAlignment="1" applyProtection="1">
      <alignment horizontal="center" vertical="center" wrapText="1"/>
    </xf>
    <xf numFmtId="0" fontId="2" fillId="0" borderId="0" xfId="0" applyFont="1" applyFill="1" applyProtection="1"/>
    <xf numFmtId="0" fontId="3" fillId="0" borderId="1" xfId="0" applyFont="1" applyBorder="1" applyAlignment="1" applyProtection="1">
      <alignment horizontal="left" vertical="center" wrapText="1"/>
    </xf>
    <xf numFmtId="164" fontId="3" fillId="0" borderId="1" xfId="1"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1" xfId="0" applyFont="1" applyBorder="1" applyAlignment="1" applyProtection="1">
      <alignment horizontal="left" vertical="top" wrapText="1"/>
    </xf>
    <xf numFmtId="164" fontId="0" fillId="0" borderId="1" xfId="1" applyFont="1" applyBorder="1" applyAlignment="1" applyProtection="1">
      <alignment horizontal="center" vertical="center" wrapText="1"/>
    </xf>
    <xf numFmtId="0" fontId="4" fillId="0" borderId="3" xfId="0" applyFont="1" applyBorder="1" applyAlignment="1" applyProtection="1">
      <alignment horizontal="center" vertical="center"/>
    </xf>
    <xf numFmtId="14" fontId="3" fillId="0" borderId="1" xfId="0" applyNumberFormat="1" applyFont="1" applyBorder="1" applyAlignment="1" applyProtection="1">
      <alignment horizontal="center" vertical="center" wrapText="1"/>
    </xf>
    <xf numFmtId="14" fontId="0" fillId="0" borderId="0" xfId="0" applyNumberFormat="1" applyAlignment="1" applyProtection="1">
      <alignment vertical="center"/>
    </xf>
    <xf numFmtId="0" fontId="0" fillId="0" borderId="2" xfId="0"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2" xfId="0" applyFont="1" applyBorder="1" applyAlignment="1" applyProtection="1">
      <alignment horizontal="left" vertical="center"/>
    </xf>
    <xf numFmtId="0" fontId="3" fillId="0" borderId="2" xfId="0" applyFont="1" applyBorder="1" applyAlignment="1" applyProtection="1">
      <alignment horizontal="center" vertical="center" wrapText="1"/>
    </xf>
    <xf numFmtId="0" fontId="0" fillId="0" borderId="1" xfId="0" applyBorder="1" applyAlignment="1" applyProtection="1">
      <alignment horizontal="left" vertical="center"/>
    </xf>
    <xf numFmtId="14" fontId="0" fillId="0" borderId="10" xfId="0" applyNumberFormat="1" applyBorder="1" applyAlignment="1" applyProtection="1">
      <alignment horizontal="center" vertical="center"/>
    </xf>
    <xf numFmtId="14" fontId="0" fillId="0" borderId="11" xfId="0" applyNumberFormat="1" applyBorder="1" applyAlignment="1" applyProtection="1">
      <alignment horizontal="center" vertical="center"/>
    </xf>
    <xf numFmtId="14" fontId="0" fillId="0" borderId="12" xfId="0" applyNumberFormat="1" applyBorder="1" applyAlignment="1" applyProtection="1">
      <alignment horizontal="center" vertical="center"/>
    </xf>
    <xf numFmtId="0" fontId="0" fillId="0" borderId="10" xfId="0"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12" xfId="0" applyBorder="1" applyAlignment="1" applyProtection="1">
      <alignment horizontal="center" vertical="center" wrapText="1"/>
    </xf>
    <xf numFmtId="164" fontId="0" fillId="0" borderId="10" xfId="1" applyFont="1" applyBorder="1" applyAlignment="1" applyProtection="1">
      <alignment horizontal="center" vertical="center" wrapText="1"/>
    </xf>
    <xf numFmtId="164" fontId="0" fillId="0" borderId="11" xfId="1" applyFont="1" applyBorder="1" applyAlignment="1" applyProtection="1">
      <alignment horizontal="center" vertical="center" wrapText="1"/>
    </xf>
    <xf numFmtId="164" fontId="0" fillId="0" borderId="12" xfId="1" applyFont="1"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0" fillId="0" borderId="12" xfId="0"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0" xfId="0" applyFill="1" applyAlignment="1" applyProtection="1">
      <alignment vertical="center"/>
    </xf>
    <xf numFmtId="0" fontId="6" fillId="0" borderId="0" xfId="0" applyFont="1" applyFill="1" applyAlignment="1" applyProtection="1">
      <alignment horizontal="center" vertical="center"/>
    </xf>
    <xf numFmtId="0" fontId="0" fillId="0" borderId="0" xfId="0" applyFill="1" applyAlignment="1" applyProtection="1">
      <alignment vertical="center" wrapText="1"/>
    </xf>
    <xf numFmtId="0" fontId="0" fillId="0" borderId="0" xfId="0" applyFill="1" applyAlignment="1" applyProtection="1">
      <alignment horizontal="center" vertical="center"/>
    </xf>
    <xf numFmtId="0" fontId="0" fillId="0" borderId="0" xfId="0" applyFill="1" applyAlignment="1" applyProtection="1">
      <alignment horizontal="center" vertical="center" wrapText="1"/>
    </xf>
    <xf numFmtId="0" fontId="0" fillId="0" borderId="0" xfId="0" applyFill="1" applyProtection="1"/>
    <xf numFmtId="0" fontId="7" fillId="0" borderId="0" xfId="0" applyFont="1" applyFill="1" applyAlignment="1" applyProtection="1">
      <alignment horizontal="center" vertical="center"/>
    </xf>
  </cellXfs>
  <cellStyles count="3">
    <cellStyle name="Collegamento ipertestuale" xfId="2" builtinId="8"/>
    <cellStyle name="Normale"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40821</xdr:colOff>
      <xdr:row>0</xdr:row>
      <xdr:rowOff>0</xdr:rowOff>
    </xdr:from>
    <xdr:to>
      <xdr:col>0</xdr:col>
      <xdr:colOff>1451267</xdr:colOff>
      <xdr:row>2</xdr:row>
      <xdr:rowOff>234039</xdr:rowOff>
    </xdr:to>
    <xdr:pic>
      <xdr:nvPicPr>
        <xdr:cNvPr id="3" name="Immagin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821" y="0"/>
          <a:ext cx="1410446" cy="741475"/>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docs.wixstatic.com/ugd/b225b5_5d99f8b8369c46ec857fe348297ed139.pdf" TargetMode="External"/><Relationship Id="rId13" Type="http://schemas.openxmlformats.org/officeDocument/2006/relationships/hyperlink" Target="http://docs.wixstatic.com/ugd/b225b5_a808dbaa96f943e3bcf1ab46b5866d72.pdf" TargetMode="External"/><Relationship Id="rId18" Type="http://schemas.openxmlformats.org/officeDocument/2006/relationships/hyperlink" Target="http://docs.wixstatic.com/ugd/b225b5_9083163a366a44e1af3cc26df191a4b4.pdf" TargetMode="External"/><Relationship Id="rId26" Type="http://schemas.openxmlformats.org/officeDocument/2006/relationships/hyperlink" Target="http://docs.wixstatic.com/ugd/b225b5_0b3f2d7a22bd4a90b0d93a1fcff88be4.pdf" TargetMode="External"/><Relationship Id="rId3" Type="http://schemas.openxmlformats.org/officeDocument/2006/relationships/hyperlink" Target="http://docs.wixstatic.com/ugd/b225b5_89eb7821711b4455a7eaeded364c0104.pdf" TargetMode="External"/><Relationship Id="rId21" Type="http://schemas.openxmlformats.org/officeDocument/2006/relationships/hyperlink" Target="http://docs.wixstatic.com/ugd/b225b5_13a37d82f15642d299577f4ef36bacb3.pdf" TargetMode="External"/><Relationship Id="rId34" Type="http://schemas.openxmlformats.org/officeDocument/2006/relationships/hyperlink" Target="https://docs.wixstatic.com/ugd/b225b5_7fadf5ce7c624316b0fe164855a815b2.pdf" TargetMode="External"/><Relationship Id="rId7" Type="http://schemas.openxmlformats.org/officeDocument/2006/relationships/hyperlink" Target="http://docs.wixstatic.com/ugd/b225b5_0ee575e67b6f48dfa2de24199f301893.pdf" TargetMode="External"/><Relationship Id="rId12" Type="http://schemas.openxmlformats.org/officeDocument/2006/relationships/hyperlink" Target="http://docs.wixstatic.com/ugd/b225b5_b10f60503620411f96f0980aa3401267.pdf" TargetMode="External"/><Relationship Id="rId17" Type="http://schemas.openxmlformats.org/officeDocument/2006/relationships/hyperlink" Target="http://docs.wixstatic.com/ugd/b225b5_6835331ec01844e6bcb8dafd3987a765.pdf" TargetMode="External"/><Relationship Id="rId25" Type="http://schemas.openxmlformats.org/officeDocument/2006/relationships/hyperlink" Target="http://docs.wixstatic.com/ugd/b225b5_4bdee5f5941a488493e5ecb36e5be074.pdf" TargetMode="External"/><Relationship Id="rId33" Type="http://schemas.openxmlformats.org/officeDocument/2006/relationships/hyperlink" Target="https://docs.wixstatic.com/ugd/b225b5_8c73177c23e747d28aea827f4c5e65fb.pdf" TargetMode="External"/><Relationship Id="rId2" Type="http://schemas.openxmlformats.org/officeDocument/2006/relationships/hyperlink" Target="http://docs.wixstatic.com/ugd/b225b5_d4723e11a8fb4b37b8375687930d3764.pdf" TargetMode="External"/><Relationship Id="rId16" Type="http://schemas.openxmlformats.org/officeDocument/2006/relationships/hyperlink" Target="http://docs.wixstatic.com/ugd/b225b5_0cbedc8cfeb04775b27f8494793b957b.pdf" TargetMode="External"/><Relationship Id="rId20" Type="http://schemas.openxmlformats.org/officeDocument/2006/relationships/hyperlink" Target="http://docs.wixstatic.com/ugd/b225b5_61336d0496a44cb499f3d71b30b2a32f.pdf" TargetMode="External"/><Relationship Id="rId29" Type="http://schemas.openxmlformats.org/officeDocument/2006/relationships/hyperlink" Target="https://docs.wixstatic.com/ugd/b225b5_0c99a798dc08425f84e2028e2f494f08.pdf" TargetMode="External"/><Relationship Id="rId1" Type="http://schemas.openxmlformats.org/officeDocument/2006/relationships/hyperlink" Target="http://docs.wixstatic.com/ugd/b225b5_8ed8cf27ce184527b0bc6cd58dc0b90b.pdf" TargetMode="External"/><Relationship Id="rId6" Type="http://schemas.openxmlformats.org/officeDocument/2006/relationships/hyperlink" Target="http://docs.wixstatic.com/ugd/b225b5_296f425fa5984dc08ce106688da4e21b.pdf" TargetMode="External"/><Relationship Id="rId11" Type="http://schemas.openxmlformats.org/officeDocument/2006/relationships/hyperlink" Target="http://docs.wixstatic.com/ugd/b225b5_9126783b56eb430d9404ab3729661691.pdf" TargetMode="External"/><Relationship Id="rId24" Type="http://schemas.openxmlformats.org/officeDocument/2006/relationships/hyperlink" Target="http://docs.wixstatic.com/ugd/b225b5_b11b8fcf329f4dff9f5a66867126621a.pdf" TargetMode="External"/><Relationship Id="rId32" Type="http://schemas.openxmlformats.org/officeDocument/2006/relationships/hyperlink" Target="https://docs.wixstatic.com/ugd/b225b5_f3c4199fc02745639d78d4d0589ece94.pdf" TargetMode="External"/><Relationship Id="rId5" Type="http://schemas.openxmlformats.org/officeDocument/2006/relationships/hyperlink" Target="http://docs.wixstatic.com/ugd/b225b5_bedacd9a2894467e8e42e52345da042b.pdf" TargetMode="External"/><Relationship Id="rId15" Type="http://schemas.openxmlformats.org/officeDocument/2006/relationships/hyperlink" Target="http://docs.wixstatic.com/ugd/b225b5_d477ee93002146a08acea18306b7729c.pdf" TargetMode="External"/><Relationship Id="rId23" Type="http://schemas.openxmlformats.org/officeDocument/2006/relationships/hyperlink" Target="http://docs.wixstatic.com/ugd/b225b5_ce5dc26733b64b3f9cbd66f39052596b.pdf" TargetMode="External"/><Relationship Id="rId28" Type="http://schemas.openxmlformats.org/officeDocument/2006/relationships/hyperlink" Target="https://docs.wixstatic.com/ugd/b225b5_52177e00412f42afb444ba19105a240d.pdf" TargetMode="External"/><Relationship Id="rId36" Type="http://schemas.openxmlformats.org/officeDocument/2006/relationships/drawing" Target="../drawings/drawing1.xml"/><Relationship Id="rId10" Type="http://schemas.openxmlformats.org/officeDocument/2006/relationships/hyperlink" Target="http://docs.wixstatic.com/ugd/b225b5_5a56a5faa81c4989a18bae58112818bb.pdf" TargetMode="External"/><Relationship Id="rId19" Type="http://schemas.openxmlformats.org/officeDocument/2006/relationships/hyperlink" Target="http://docs.wixstatic.com/ugd/b225b5_daa548cc92b449c1a9988dbaf247f8d0.pdf" TargetMode="External"/><Relationship Id="rId31" Type="http://schemas.openxmlformats.org/officeDocument/2006/relationships/hyperlink" Target="https://docs.wixstatic.com/ugd/b225b5_17d63cf9b6f249409a3ebf127a958882.pdf" TargetMode="External"/><Relationship Id="rId4" Type="http://schemas.openxmlformats.org/officeDocument/2006/relationships/hyperlink" Target="http://docs.wixstatic.com/ugd/b225b5_8a347451ef864481a4f6ea606af1d2ec.pdf" TargetMode="External"/><Relationship Id="rId9" Type="http://schemas.openxmlformats.org/officeDocument/2006/relationships/hyperlink" Target="http://docs.wixstatic.com/ugd/b225b5_12dfa88f54244ed18f1f4904ca91c382.pdf" TargetMode="External"/><Relationship Id="rId14" Type="http://schemas.openxmlformats.org/officeDocument/2006/relationships/hyperlink" Target="http://docs.wixstatic.com/ugd/b225b5_44d87e57396f4f2db1486a77652a9c5b.pdf" TargetMode="External"/><Relationship Id="rId22" Type="http://schemas.openxmlformats.org/officeDocument/2006/relationships/hyperlink" Target="http://docs.wixstatic.com/ugd/b225b5_eabed43acc534cf59f6681bd1ff48e43.pdf" TargetMode="External"/><Relationship Id="rId27" Type="http://schemas.openxmlformats.org/officeDocument/2006/relationships/hyperlink" Target="https://docs.wixstatic.com/ugd/b225b5_a1b654d3ab8b4063a9007ffd127d0495.pdf" TargetMode="External"/><Relationship Id="rId30" Type="http://schemas.openxmlformats.org/officeDocument/2006/relationships/hyperlink" Target="https://docs.wixstatic.com/ugd/b225b5_5e2827526b524eafa222a3901a14cefa.pdf" TargetMode="External"/><Relationship Id="rId35"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3"/>
  <sheetViews>
    <sheetView showGridLines="0" zoomScale="85" zoomScaleNormal="85" zoomScaleSheetLayoutView="40" workbookViewId="0">
      <selection activeCell="G31" sqref="G31"/>
    </sheetView>
  </sheetViews>
  <sheetFormatPr defaultColWidth="9.125" defaultRowHeight="14.3" x14ac:dyDescent="0.25"/>
  <cols>
    <col min="1" max="2" width="20.125" style="2" customWidth="1"/>
    <col min="3" max="3" width="19.375" style="1" customWidth="1"/>
    <col min="4" max="4" width="39.75" style="1" customWidth="1"/>
    <col min="5" max="5" width="15.125" style="2" customWidth="1"/>
    <col min="6" max="7" width="14.75" style="2" customWidth="1"/>
    <col min="8" max="8" width="45.125" style="3" customWidth="1"/>
    <col min="9" max="9" width="11.875" style="2" customWidth="1"/>
    <col min="10" max="11" width="39.875" style="4" customWidth="1"/>
    <col min="12" max="16384" width="9.125" style="4"/>
  </cols>
  <sheetData>
    <row r="2" spans="1:9" s="7" customFormat="1" ht="14.95" x14ac:dyDescent="0.25">
      <c r="A2" s="6" t="s">
        <v>7</v>
      </c>
      <c r="B2" s="6" t="s">
        <v>156</v>
      </c>
      <c r="C2" s="5" t="s">
        <v>157</v>
      </c>
      <c r="D2" s="6" t="s">
        <v>2</v>
      </c>
      <c r="E2" s="58" t="s">
        <v>158</v>
      </c>
      <c r="F2" s="59"/>
      <c r="G2" s="35" t="s">
        <v>190</v>
      </c>
      <c r="H2" s="5" t="s">
        <v>5</v>
      </c>
      <c r="I2" s="6" t="s">
        <v>8</v>
      </c>
    </row>
    <row r="3" spans="1:9" ht="57.6" customHeight="1" x14ac:dyDescent="0.25">
      <c r="A3" s="52" t="s">
        <v>192</v>
      </c>
      <c r="B3" s="43">
        <v>42774</v>
      </c>
      <c r="C3" s="43">
        <v>43138</v>
      </c>
      <c r="D3" s="60" t="s">
        <v>155</v>
      </c>
      <c r="E3" s="11" t="s">
        <v>160</v>
      </c>
      <c r="F3" s="12">
        <v>150</v>
      </c>
      <c r="G3" s="49" t="s">
        <v>191</v>
      </c>
      <c r="H3" s="46" t="s">
        <v>164</v>
      </c>
      <c r="I3" s="55" t="s">
        <v>165</v>
      </c>
    </row>
    <row r="4" spans="1:9" ht="42.8" x14ac:dyDescent="0.25">
      <c r="A4" s="53"/>
      <c r="B4" s="44"/>
      <c r="C4" s="44"/>
      <c r="D4" s="61"/>
      <c r="E4" s="11" t="s">
        <v>159</v>
      </c>
      <c r="F4" s="12">
        <v>600</v>
      </c>
      <c r="G4" s="50"/>
      <c r="H4" s="47"/>
      <c r="I4" s="56"/>
    </row>
    <row r="5" spans="1:9" ht="42.8" x14ac:dyDescent="0.25">
      <c r="A5" s="53"/>
      <c r="B5" s="44"/>
      <c r="C5" s="44"/>
      <c r="D5" s="61"/>
      <c r="E5" s="11" t="s">
        <v>161</v>
      </c>
      <c r="F5" s="12">
        <v>800</v>
      </c>
      <c r="G5" s="50"/>
      <c r="H5" s="47"/>
      <c r="I5" s="56"/>
    </row>
    <row r="6" spans="1:9" ht="42.8" x14ac:dyDescent="0.25">
      <c r="A6" s="53"/>
      <c r="B6" s="44"/>
      <c r="C6" s="44"/>
      <c r="D6" s="61"/>
      <c r="E6" s="11" t="s">
        <v>162</v>
      </c>
      <c r="F6" s="12">
        <v>1000</v>
      </c>
      <c r="G6" s="50"/>
      <c r="H6" s="47"/>
      <c r="I6" s="56"/>
    </row>
    <row r="7" spans="1:9" ht="28.55" x14ac:dyDescent="0.25">
      <c r="A7" s="54"/>
      <c r="B7" s="45"/>
      <c r="C7" s="45"/>
      <c r="D7" s="62"/>
      <c r="E7" s="11" t="s">
        <v>163</v>
      </c>
      <c r="F7" s="12">
        <v>1200</v>
      </c>
      <c r="G7" s="51"/>
      <c r="H7" s="48"/>
      <c r="I7" s="57"/>
    </row>
    <row r="8" spans="1:9" ht="57.6" customHeight="1" x14ac:dyDescent="0.25">
      <c r="A8" s="46" t="s">
        <v>193</v>
      </c>
      <c r="B8" s="43">
        <v>42772</v>
      </c>
      <c r="C8" s="43">
        <v>42771</v>
      </c>
      <c r="D8" s="46" t="s">
        <v>166</v>
      </c>
      <c r="E8" s="11" t="s">
        <v>167</v>
      </c>
      <c r="F8" s="12">
        <v>100</v>
      </c>
      <c r="G8" s="49" t="s">
        <v>191</v>
      </c>
      <c r="H8" s="46" t="s">
        <v>164</v>
      </c>
      <c r="I8" s="55" t="s">
        <v>189</v>
      </c>
    </row>
    <row r="9" spans="1:9" ht="42.8" x14ac:dyDescent="0.25">
      <c r="A9" s="47"/>
      <c r="B9" s="44"/>
      <c r="C9" s="44"/>
      <c r="D9" s="47"/>
      <c r="E9" s="11" t="s">
        <v>168</v>
      </c>
      <c r="F9" s="12">
        <v>150</v>
      </c>
      <c r="G9" s="50"/>
      <c r="H9" s="47"/>
      <c r="I9" s="56"/>
    </row>
    <row r="10" spans="1:9" ht="42.8" x14ac:dyDescent="0.25">
      <c r="A10" s="47"/>
      <c r="B10" s="44"/>
      <c r="C10" s="44"/>
      <c r="D10" s="47"/>
      <c r="E10" s="11" t="s">
        <v>169</v>
      </c>
      <c r="F10" s="12">
        <v>200</v>
      </c>
      <c r="G10" s="50"/>
      <c r="H10" s="47"/>
      <c r="I10" s="56"/>
    </row>
    <row r="11" spans="1:9" ht="42.8" x14ac:dyDescent="0.25">
      <c r="A11" s="47"/>
      <c r="B11" s="44"/>
      <c r="C11" s="44"/>
      <c r="D11" s="47"/>
      <c r="E11" s="11" t="s">
        <v>170</v>
      </c>
      <c r="F11" s="12">
        <v>250</v>
      </c>
      <c r="G11" s="50"/>
      <c r="H11" s="47"/>
      <c r="I11" s="56"/>
    </row>
    <row r="12" spans="1:9" ht="28.55" x14ac:dyDescent="0.25">
      <c r="A12" s="47"/>
      <c r="B12" s="44"/>
      <c r="C12" s="44"/>
      <c r="D12" s="47"/>
      <c r="E12" s="11" t="s">
        <v>171</v>
      </c>
      <c r="F12" s="12">
        <v>300</v>
      </c>
      <c r="G12" s="50"/>
      <c r="H12" s="47"/>
      <c r="I12" s="56"/>
    </row>
    <row r="13" spans="1:9" ht="42.8" x14ac:dyDescent="0.25">
      <c r="A13" s="47"/>
      <c r="B13" s="44"/>
      <c r="C13" s="44"/>
      <c r="D13" s="47"/>
      <c r="E13" s="11" t="s">
        <v>172</v>
      </c>
      <c r="F13" s="12">
        <v>700</v>
      </c>
      <c r="G13" s="50"/>
      <c r="H13" s="47"/>
      <c r="I13" s="56"/>
    </row>
    <row r="14" spans="1:9" ht="42.8" x14ac:dyDescent="0.25">
      <c r="A14" s="47"/>
      <c r="B14" s="44"/>
      <c r="C14" s="44"/>
      <c r="D14" s="47"/>
      <c r="E14" s="11" t="s">
        <v>173</v>
      </c>
      <c r="F14" s="12">
        <v>1000</v>
      </c>
      <c r="G14" s="50"/>
      <c r="H14" s="47"/>
      <c r="I14" s="56"/>
    </row>
    <row r="15" spans="1:9" ht="42.8" x14ac:dyDescent="0.25">
      <c r="A15" s="47"/>
      <c r="B15" s="44"/>
      <c r="C15" s="44"/>
      <c r="D15" s="47"/>
      <c r="E15" s="11" t="s">
        <v>174</v>
      </c>
      <c r="F15" s="12">
        <v>1800</v>
      </c>
      <c r="G15" s="50"/>
      <c r="H15" s="47"/>
      <c r="I15" s="56"/>
    </row>
    <row r="16" spans="1:9" ht="42.8" x14ac:dyDescent="0.25">
      <c r="A16" s="47"/>
      <c r="B16" s="44"/>
      <c r="C16" s="44"/>
      <c r="D16" s="47"/>
      <c r="E16" s="11" t="s">
        <v>175</v>
      </c>
      <c r="F16" s="12">
        <v>3500</v>
      </c>
      <c r="G16" s="50"/>
      <c r="H16" s="47"/>
      <c r="I16" s="56"/>
    </row>
    <row r="17" spans="1:9" ht="42.8" x14ac:dyDescent="0.25">
      <c r="A17" s="47"/>
      <c r="B17" s="44"/>
      <c r="C17" s="44"/>
      <c r="D17" s="47"/>
      <c r="E17" s="11" t="s">
        <v>176</v>
      </c>
      <c r="F17" s="12">
        <v>5000</v>
      </c>
      <c r="G17" s="50"/>
      <c r="H17" s="47"/>
      <c r="I17" s="56"/>
    </row>
    <row r="18" spans="1:9" ht="28.55" x14ac:dyDescent="0.25">
      <c r="A18" s="47"/>
      <c r="B18" s="44"/>
      <c r="C18" s="44"/>
      <c r="D18" s="47"/>
      <c r="E18" s="11" t="s">
        <v>177</v>
      </c>
      <c r="F18" s="12">
        <v>500</v>
      </c>
      <c r="G18" s="50"/>
      <c r="H18" s="47"/>
      <c r="I18" s="56"/>
    </row>
    <row r="19" spans="1:9" ht="42.8" x14ac:dyDescent="0.25">
      <c r="A19" s="47"/>
      <c r="B19" s="44"/>
      <c r="C19" s="44"/>
      <c r="D19" s="47"/>
      <c r="E19" s="11" t="s">
        <v>178</v>
      </c>
      <c r="F19" s="12">
        <v>1000</v>
      </c>
      <c r="G19" s="50"/>
      <c r="H19" s="47"/>
      <c r="I19" s="56"/>
    </row>
    <row r="20" spans="1:9" ht="42.8" x14ac:dyDescent="0.25">
      <c r="A20" s="47"/>
      <c r="B20" s="44"/>
      <c r="C20" s="44"/>
      <c r="D20" s="47"/>
      <c r="E20" s="11" t="s">
        <v>179</v>
      </c>
      <c r="F20" s="12">
        <v>1400</v>
      </c>
      <c r="G20" s="50"/>
      <c r="H20" s="47"/>
      <c r="I20" s="56"/>
    </row>
    <row r="21" spans="1:9" ht="42.8" x14ac:dyDescent="0.25">
      <c r="A21" s="47"/>
      <c r="B21" s="44"/>
      <c r="C21" s="44"/>
      <c r="D21" s="47"/>
      <c r="E21" s="11" t="s">
        <v>180</v>
      </c>
      <c r="F21" s="12">
        <v>2300</v>
      </c>
      <c r="G21" s="50"/>
      <c r="H21" s="47"/>
      <c r="I21" s="56"/>
    </row>
    <row r="22" spans="1:9" ht="42.8" x14ac:dyDescent="0.25">
      <c r="A22" s="47"/>
      <c r="B22" s="44"/>
      <c r="C22" s="44"/>
      <c r="D22" s="47"/>
      <c r="E22" s="11" t="s">
        <v>181</v>
      </c>
      <c r="F22" s="12">
        <v>4100</v>
      </c>
      <c r="G22" s="50"/>
      <c r="H22" s="47"/>
      <c r="I22" s="56"/>
    </row>
    <row r="23" spans="1:9" ht="42.8" x14ac:dyDescent="0.25">
      <c r="A23" s="47"/>
      <c r="B23" s="44"/>
      <c r="C23" s="44"/>
      <c r="D23" s="47"/>
      <c r="E23" s="11" t="s">
        <v>182</v>
      </c>
      <c r="F23" s="12">
        <v>5700</v>
      </c>
      <c r="G23" s="50"/>
      <c r="H23" s="47"/>
      <c r="I23" s="56"/>
    </row>
    <row r="24" spans="1:9" ht="28.55" x14ac:dyDescent="0.25">
      <c r="A24" s="47"/>
      <c r="B24" s="44"/>
      <c r="C24" s="44"/>
      <c r="D24" s="47"/>
      <c r="E24" s="11" t="s">
        <v>183</v>
      </c>
      <c r="F24" s="12">
        <v>700</v>
      </c>
      <c r="G24" s="50"/>
      <c r="H24" s="47"/>
      <c r="I24" s="56"/>
    </row>
    <row r="25" spans="1:9" ht="42.8" x14ac:dyDescent="0.25">
      <c r="A25" s="47"/>
      <c r="B25" s="44"/>
      <c r="C25" s="44"/>
      <c r="D25" s="47"/>
      <c r="E25" s="11" t="s">
        <v>184</v>
      </c>
      <c r="F25" s="12">
        <v>1300</v>
      </c>
      <c r="G25" s="50"/>
      <c r="H25" s="47"/>
      <c r="I25" s="56"/>
    </row>
    <row r="26" spans="1:9" ht="42.8" x14ac:dyDescent="0.25">
      <c r="A26" s="47"/>
      <c r="B26" s="44"/>
      <c r="C26" s="44"/>
      <c r="D26" s="47"/>
      <c r="E26" s="11" t="s">
        <v>185</v>
      </c>
      <c r="F26" s="12">
        <v>1800</v>
      </c>
      <c r="G26" s="50"/>
      <c r="H26" s="47"/>
      <c r="I26" s="56"/>
    </row>
    <row r="27" spans="1:9" ht="42.8" x14ac:dyDescent="0.25">
      <c r="A27" s="47"/>
      <c r="B27" s="44"/>
      <c r="C27" s="44"/>
      <c r="D27" s="47"/>
      <c r="E27" s="11" t="s">
        <v>186</v>
      </c>
      <c r="F27" s="12">
        <v>2800</v>
      </c>
      <c r="G27" s="50"/>
      <c r="H27" s="47"/>
      <c r="I27" s="56"/>
    </row>
    <row r="28" spans="1:9" ht="42.8" x14ac:dyDescent="0.25">
      <c r="A28" s="47"/>
      <c r="B28" s="44"/>
      <c r="C28" s="44"/>
      <c r="D28" s="47"/>
      <c r="E28" s="11" t="s">
        <v>187</v>
      </c>
      <c r="F28" s="12">
        <v>4700</v>
      </c>
      <c r="G28" s="50"/>
      <c r="H28" s="47"/>
      <c r="I28" s="56"/>
    </row>
    <row r="29" spans="1:9" ht="42.8" x14ac:dyDescent="0.25">
      <c r="A29" s="48"/>
      <c r="B29" s="45"/>
      <c r="C29" s="45"/>
      <c r="D29" s="48"/>
      <c r="E29" s="11" t="s">
        <v>188</v>
      </c>
      <c r="F29" s="12">
        <v>6400</v>
      </c>
      <c r="G29" s="51"/>
      <c r="H29" s="48"/>
      <c r="I29" s="57"/>
    </row>
    <row r="30" spans="1:9" ht="57.1" x14ac:dyDescent="0.25">
      <c r="A30" s="31" t="s">
        <v>194</v>
      </c>
      <c r="B30" s="9">
        <v>42755</v>
      </c>
      <c r="C30" s="9">
        <v>42754</v>
      </c>
      <c r="D30" s="10" t="s">
        <v>195</v>
      </c>
      <c r="E30" s="11"/>
      <c r="F30" s="12">
        <v>10000</v>
      </c>
      <c r="G30" s="12" t="s">
        <v>196</v>
      </c>
      <c r="H30" s="11" t="s">
        <v>11</v>
      </c>
      <c r="I30" s="13" t="s">
        <v>200</v>
      </c>
    </row>
    <row r="31" spans="1:9" ht="28.55" x14ac:dyDescent="0.25">
      <c r="A31" s="31" t="s">
        <v>197</v>
      </c>
      <c r="B31" s="36">
        <v>42768</v>
      </c>
      <c r="C31" s="9">
        <v>44196</v>
      </c>
      <c r="D31" s="10" t="s">
        <v>198</v>
      </c>
      <c r="E31" s="11"/>
      <c r="F31" s="12">
        <f>(2315)*12</f>
        <v>27780</v>
      </c>
      <c r="G31" s="34" t="s">
        <v>201</v>
      </c>
      <c r="H31" s="11" t="s">
        <v>11</v>
      </c>
      <c r="I31" s="13" t="s">
        <v>199</v>
      </c>
    </row>
    <row r="33" spans="2:3" x14ac:dyDescent="0.25">
      <c r="B33" s="37"/>
      <c r="C33" s="37"/>
    </row>
  </sheetData>
  <mergeCells count="15">
    <mergeCell ref="I3:I7"/>
    <mergeCell ref="H8:H29"/>
    <mergeCell ref="I8:I29"/>
    <mergeCell ref="D8:D29"/>
    <mergeCell ref="E2:F2"/>
    <mergeCell ref="D3:D7"/>
    <mergeCell ref="C8:C29"/>
    <mergeCell ref="B8:B29"/>
    <mergeCell ref="A8:A29"/>
    <mergeCell ref="G8:G29"/>
    <mergeCell ref="H3:H7"/>
    <mergeCell ref="G3:G7"/>
    <mergeCell ref="A3:A7"/>
    <mergeCell ref="B3:B7"/>
    <mergeCell ref="C3:C7"/>
  </mergeCells>
  <pageMargins left="0.27559055118110237" right="0.15748031496062992" top="0.74803149606299213" bottom="0.74803149606299213" header="0.35433070866141736" footer="0.31496062992125984"/>
  <pageSetup paperSize="9"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showGridLines="0" tabSelected="1" zoomScale="85" zoomScaleNormal="85" zoomScaleSheetLayoutView="90" workbookViewId="0">
      <selection activeCell="F10" sqref="F10"/>
    </sheetView>
  </sheetViews>
  <sheetFormatPr defaultColWidth="9.125" defaultRowHeight="14.3" x14ac:dyDescent="0.25"/>
  <cols>
    <col min="1" max="1" width="22.875" style="1" customWidth="1"/>
    <col min="2" max="2" width="22.125" style="1" bestFit="1" customWidth="1"/>
    <col min="3" max="3" width="64.25" style="1" customWidth="1"/>
    <col min="4" max="4" width="15.125" style="2" customWidth="1"/>
    <col min="5" max="5" width="14.75" style="2" customWidth="1"/>
    <col min="6" max="6" width="51.75" style="3" customWidth="1"/>
    <col min="7" max="7" width="44.25" style="2" customWidth="1"/>
    <col min="8" max="8" width="20.125" style="2" customWidth="1"/>
    <col min="9" max="9" width="11.875" style="2" customWidth="1"/>
    <col min="10" max="10" width="39.875" style="2" customWidth="1"/>
    <col min="11" max="11" width="42.125" style="2" customWidth="1"/>
    <col min="12" max="13" width="39.875" style="4" customWidth="1"/>
    <col min="14" max="16384" width="9.125" style="4"/>
  </cols>
  <sheetData>
    <row r="1" spans="1:13" s="68" customFormat="1" ht="19.05" x14ac:dyDescent="0.25">
      <c r="A1" s="63"/>
      <c r="B1" s="64"/>
      <c r="C1" s="63"/>
      <c r="D1" s="65"/>
      <c r="E1" s="66"/>
      <c r="F1" s="66"/>
      <c r="G1" s="67"/>
      <c r="H1" s="66"/>
      <c r="I1" s="66"/>
      <c r="J1" s="66"/>
      <c r="K1" s="66"/>
      <c r="L1" s="66"/>
      <c r="M1" s="66"/>
    </row>
    <row r="2" spans="1:13" s="68" customFormat="1" ht="21.1" x14ac:dyDescent="0.25">
      <c r="A2" s="63"/>
      <c r="B2" s="64"/>
      <c r="C2" s="69" t="s">
        <v>239</v>
      </c>
      <c r="D2" s="69"/>
      <c r="E2" s="69"/>
      <c r="F2" s="69"/>
      <c r="G2" s="67"/>
      <c r="H2" s="66"/>
      <c r="I2" s="66"/>
      <c r="J2" s="66"/>
      <c r="K2" s="66"/>
      <c r="L2" s="66"/>
      <c r="M2" s="66"/>
    </row>
    <row r="3" spans="1:13" s="68" customFormat="1" ht="19.05" x14ac:dyDescent="0.25">
      <c r="A3" s="63"/>
      <c r="B3" s="64"/>
      <c r="C3" s="63"/>
      <c r="D3" s="65"/>
      <c r="E3" s="66"/>
      <c r="F3" s="66"/>
      <c r="G3" s="67"/>
      <c r="H3" s="66"/>
      <c r="I3" s="66"/>
      <c r="J3" s="66"/>
      <c r="K3" s="66"/>
      <c r="L3" s="66"/>
      <c r="M3" s="66"/>
    </row>
    <row r="4" spans="1:13" s="7" customFormat="1" ht="14.95" x14ac:dyDescent="0.25">
      <c r="A4" s="5" t="s">
        <v>0</v>
      </c>
      <c r="B4" s="5" t="s">
        <v>1</v>
      </c>
      <c r="C4" s="6" t="s">
        <v>2</v>
      </c>
      <c r="D4" s="6" t="s">
        <v>3</v>
      </c>
      <c r="E4" s="6" t="s">
        <v>4</v>
      </c>
      <c r="F4" s="5" t="s">
        <v>5</v>
      </c>
      <c r="G4" s="6" t="s">
        <v>6</v>
      </c>
      <c r="H4" s="6" t="s">
        <v>7</v>
      </c>
      <c r="I4" s="6" t="s">
        <v>8</v>
      </c>
      <c r="J4" s="6" t="s">
        <v>9</v>
      </c>
      <c r="K4" s="6" t="s">
        <v>58</v>
      </c>
    </row>
    <row r="5" spans="1:13" ht="30.1" x14ac:dyDescent="0.25">
      <c r="A5" s="8" t="s">
        <v>10</v>
      </c>
      <c r="B5" s="9">
        <v>42788</v>
      </c>
      <c r="C5" s="10" t="s">
        <v>46</v>
      </c>
      <c r="D5" s="11"/>
      <c r="E5" s="12">
        <v>447</v>
      </c>
      <c r="F5" s="11" t="s">
        <v>11</v>
      </c>
      <c r="G5" s="11" t="s">
        <v>51</v>
      </c>
      <c r="H5" s="11" t="s">
        <v>12</v>
      </c>
      <c r="I5" s="13" t="s">
        <v>13</v>
      </c>
      <c r="J5" s="11" t="s">
        <v>14</v>
      </c>
      <c r="K5" s="14" t="s">
        <v>59</v>
      </c>
    </row>
    <row r="6" spans="1:13" ht="30.1" x14ac:dyDescent="0.25">
      <c r="A6" s="8" t="s">
        <v>15</v>
      </c>
      <c r="B6" s="9">
        <v>42797</v>
      </c>
      <c r="C6" s="10" t="s">
        <v>47</v>
      </c>
      <c r="D6" s="13"/>
      <c r="E6" s="12">
        <v>320</v>
      </c>
      <c r="F6" s="11" t="s">
        <v>11</v>
      </c>
      <c r="G6" s="11" t="s">
        <v>51</v>
      </c>
      <c r="H6" s="11" t="s">
        <v>16</v>
      </c>
      <c r="I6" s="13" t="s">
        <v>17</v>
      </c>
      <c r="J6" s="11" t="s">
        <v>14</v>
      </c>
      <c r="K6" s="14" t="s">
        <v>60</v>
      </c>
    </row>
    <row r="7" spans="1:13" ht="45" x14ac:dyDescent="0.25">
      <c r="A7" s="8" t="s">
        <v>18</v>
      </c>
      <c r="B7" s="9">
        <v>42797</v>
      </c>
      <c r="C7" s="10" t="s">
        <v>48</v>
      </c>
      <c r="D7" s="11"/>
      <c r="E7" s="12">
        <v>491.26</v>
      </c>
      <c r="F7" s="11" t="s">
        <v>131</v>
      </c>
      <c r="G7" s="11" t="s">
        <v>51</v>
      </c>
      <c r="H7" s="11" t="s">
        <v>20</v>
      </c>
      <c r="I7" s="13" t="s">
        <v>21</v>
      </c>
      <c r="J7" s="11" t="s">
        <v>22</v>
      </c>
      <c r="K7" s="14" t="s">
        <v>61</v>
      </c>
    </row>
    <row r="8" spans="1:13" ht="90" x14ac:dyDescent="0.25">
      <c r="A8" s="15" t="s">
        <v>23</v>
      </c>
      <c r="B8" s="9" t="s">
        <v>24</v>
      </c>
      <c r="C8" s="10" t="s">
        <v>52</v>
      </c>
      <c r="D8" s="12">
        <v>39500</v>
      </c>
      <c r="E8" s="12">
        <v>31378</v>
      </c>
      <c r="F8" s="11" t="s">
        <v>25</v>
      </c>
      <c r="G8" s="11" t="s">
        <v>51</v>
      </c>
      <c r="H8" s="11" t="s">
        <v>26</v>
      </c>
      <c r="I8" s="13" t="s">
        <v>27</v>
      </c>
      <c r="J8" s="11" t="s">
        <v>28</v>
      </c>
      <c r="K8" s="14" t="s">
        <v>62</v>
      </c>
    </row>
    <row r="9" spans="1:13" ht="45" x14ac:dyDescent="0.25">
      <c r="A9" s="8" t="s">
        <v>29</v>
      </c>
      <c r="B9" s="9">
        <v>42828</v>
      </c>
      <c r="C9" s="10" t="s">
        <v>49</v>
      </c>
      <c r="D9" s="13"/>
      <c r="E9" s="12">
        <v>406</v>
      </c>
      <c r="F9" s="11" t="s">
        <v>131</v>
      </c>
      <c r="G9" s="11" t="s">
        <v>51</v>
      </c>
      <c r="H9" s="11" t="s">
        <v>30</v>
      </c>
      <c r="I9" s="13" t="s">
        <v>31</v>
      </c>
      <c r="J9" s="11" t="s">
        <v>22</v>
      </c>
      <c r="K9" s="14" t="s">
        <v>63</v>
      </c>
    </row>
    <row r="10" spans="1:13" s="21" customFormat="1" ht="30.1" x14ac:dyDescent="0.25">
      <c r="A10" s="16" t="s">
        <v>45</v>
      </c>
      <c r="B10" s="17">
        <v>42830</v>
      </c>
      <c r="C10" s="18" t="s">
        <v>50</v>
      </c>
      <c r="D10" s="19"/>
      <c r="E10" s="19"/>
      <c r="F10" s="20"/>
      <c r="G10" s="19"/>
      <c r="H10" s="20"/>
      <c r="I10" s="19"/>
      <c r="J10" s="19"/>
      <c r="K10" s="14" t="s">
        <v>64</v>
      </c>
    </row>
    <row r="11" spans="1:13" s="28" customFormat="1" ht="142.65" x14ac:dyDescent="0.25">
      <c r="A11" s="29" t="s">
        <v>69</v>
      </c>
      <c r="B11" s="22">
        <v>42837</v>
      </c>
      <c r="C11" s="23" t="s">
        <v>32</v>
      </c>
      <c r="D11" s="24">
        <v>54000</v>
      </c>
      <c r="E11" s="24">
        <v>44400</v>
      </c>
      <c r="F11" s="25" t="s">
        <v>33</v>
      </c>
      <c r="G11" s="25" t="s">
        <v>56</v>
      </c>
      <c r="H11" s="11" t="s">
        <v>71</v>
      </c>
      <c r="I11" s="26" t="s">
        <v>34</v>
      </c>
      <c r="J11" s="25" t="s">
        <v>35</v>
      </c>
      <c r="K11" s="27" t="s">
        <v>65</v>
      </c>
    </row>
    <row r="12" spans="1:13" s="21" customFormat="1" ht="71.349999999999994" x14ac:dyDescent="0.25">
      <c r="A12" s="16" t="s">
        <v>39</v>
      </c>
      <c r="B12" s="17">
        <v>42838</v>
      </c>
      <c r="C12" s="29" t="s">
        <v>53</v>
      </c>
      <c r="D12" s="19"/>
      <c r="E12" s="30">
        <v>485.04</v>
      </c>
      <c r="F12" s="11" t="s">
        <v>131</v>
      </c>
      <c r="G12" s="11" t="s">
        <v>51</v>
      </c>
      <c r="H12" s="31" t="s">
        <v>30</v>
      </c>
      <c r="I12" s="32" t="s">
        <v>40</v>
      </c>
      <c r="J12" s="31" t="s">
        <v>22</v>
      </c>
      <c r="K12" s="14" t="s">
        <v>66</v>
      </c>
    </row>
    <row r="13" spans="1:13" s="21" customFormat="1" ht="57.1" x14ac:dyDescent="0.25">
      <c r="A13" s="16" t="s">
        <v>36</v>
      </c>
      <c r="B13" s="17">
        <v>42838</v>
      </c>
      <c r="C13" s="29" t="s">
        <v>43</v>
      </c>
      <c r="D13" s="19"/>
      <c r="E13" s="30">
        <v>3700</v>
      </c>
      <c r="F13" s="11" t="s">
        <v>131</v>
      </c>
      <c r="G13" s="26" t="s">
        <v>44</v>
      </c>
      <c r="H13" s="31" t="s">
        <v>54</v>
      </c>
      <c r="I13" s="32" t="s">
        <v>37</v>
      </c>
      <c r="J13" s="31" t="s">
        <v>38</v>
      </c>
      <c r="K13" s="14" t="s">
        <v>67</v>
      </c>
    </row>
    <row r="14" spans="1:13" s="21" customFormat="1" ht="71.349999999999994" x14ac:dyDescent="0.25">
      <c r="A14" s="16" t="s">
        <v>41</v>
      </c>
      <c r="B14" s="17">
        <v>42852</v>
      </c>
      <c r="C14" s="29" t="s">
        <v>55</v>
      </c>
      <c r="D14" s="19"/>
      <c r="E14" s="30">
        <v>892.72</v>
      </c>
      <c r="F14" s="11" t="s">
        <v>131</v>
      </c>
      <c r="G14" s="25" t="s">
        <v>57</v>
      </c>
      <c r="H14" s="31" t="s">
        <v>30</v>
      </c>
      <c r="I14" s="32" t="s">
        <v>42</v>
      </c>
      <c r="J14" s="31" t="s">
        <v>38</v>
      </c>
      <c r="K14" s="14" t="s">
        <v>68</v>
      </c>
    </row>
    <row r="15" spans="1:13" s="21" customFormat="1" ht="165.1" x14ac:dyDescent="0.25">
      <c r="A15" s="16" t="s">
        <v>70</v>
      </c>
      <c r="B15" s="17">
        <v>42878</v>
      </c>
      <c r="C15" s="29" t="s">
        <v>79</v>
      </c>
      <c r="D15" s="12">
        <v>1300</v>
      </c>
      <c r="E15" s="30">
        <v>0</v>
      </c>
      <c r="F15" s="25" t="s">
        <v>33</v>
      </c>
      <c r="G15" s="11" t="s">
        <v>51</v>
      </c>
      <c r="H15" s="31" t="s">
        <v>73</v>
      </c>
      <c r="I15" s="32" t="s">
        <v>74</v>
      </c>
      <c r="J15" s="25" t="s">
        <v>72</v>
      </c>
      <c r="K15" s="14" t="s">
        <v>109</v>
      </c>
    </row>
    <row r="16" spans="1:13" s="21" customFormat="1" ht="59.95" x14ac:dyDescent="0.25">
      <c r="A16" s="16" t="s">
        <v>75</v>
      </c>
      <c r="B16" s="17">
        <v>42881</v>
      </c>
      <c r="C16" s="29" t="s">
        <v>80</v>
      </c>
      <c r="D16" s="12"/>
      <c r="E16" s="12">
        <v>403.2</v>
      </c>
      <c r="F16" s="31" t="s">
        <v>19</v>
      </c>
      <c r="G16" s="11" t="s">
        <v>51</v>
      </c>
      <c r="H16" s="31" t="s">
        <v>78</v>
      </c>
      <c r="I16" s="32" t="s">
        <v>76</v>
      </c>
      <c r="J16" s="31" t="s">
        <v>38</v>
      </c>
      <c r="K16" s="14" t="s">
        <v>110</v>
      </c>
    </row>
    <row r="17" spans="1:11" s="21" customFormat="1" ht="165.1" x14ac:dyDescent="0.25">
      <c r="A17" s="16" t="s">
        <v>77</v>
      </c>
      <c r="B17" s="17">
        <v>42885</v>
      </c>
      <c r="C17" s="33" t="s">
        <v>81</v>
      </c>
      <c r="D17" s="12"/>
      <c r="E17" s="12">
        <v>982.56</v>
      </c>
      <c r="F17" s="31" t="s">
        <v>19</v>
      </c>
      <c r="G17" s="11" t="s">
        <v>51</v>
      </c>
      <c r="H17" s="31" t="s">
        <v>134</v>
      </c>
      <c r="I17" s="32" t="s">
        <v>82</v>
      </c>
      <c r="J17" s="31" t="s">
        <v>38</v>
      </c>
      <c r="K17" s="14" t="s">
        <v>111</v>
      </c>
    </row>
    <row r="18" spans="1:11" s="21" customFormat="1" ht="45" x14ac:dyDescent="0.25">
      <c r="A18" s="16" t="s">
        <v>83</v>
      </c>
      <c r="B18" s="17">
        <v>42885</v>
      </c>
      <c r="C18" s="33" t="s">
        <v>84</v>
      </c>
      <c r="D18" s="12"/>
      <c r="E18" s="12">
        <v>235.6</v>
      </c>
      <c r="F18" s="31" t="s">
        <v>19</v>
      </c>
      <c r="G18" s="11" t="s">
        <v>51</v>
      </c>
      <c r="H18" s="31" t="s">
        <v>86</v>
      </c>
      <c r="I18" s="32" t="s">
        <v>85</v>
      </c>
      <c r="J18" s="31" t="s">
        <v>38</v>
      </c>
      <c r="K18" s="14" t="s">
        <v>112</v>
      </c>
    </row>
    <row r="19" spans="1:11" s="21" customFormat="1" ht="59.95" x14ac:dyDescent="0.25">
      <c r="A19" s="16" t="s">
        <v>89</v>
      </c>
      <c r="B19" s="17">
        <v>42885</v>
      </c>
      <c r="C19" s="33" t="s">
        <v>87</v>
      </c>
      <c r="D19" s="12"/>
      <c r="E19" s="12">
        <v>493.74</v>
      </c>
      <c r="F19" s="31" t="s">
        <v>19</v>
      </c>
      <c r="G19" s="11" t="s">
        <v>51</v>
      </c>
      <c r="H19" s="31" t="s">
        <v>86</v>
      </c>
      <c r="I19" s="32" t="s">
        <v>88</v>
      </c>
      <c r="J19" s="31" t="s">
        <v>38</v>
      </c>
      <c r="K19" s="14" t="s">
        <v>147</v>
      </c>
    </row>
    <row r="20" spans="1:11" s="21" customFormat="1" ht="156.9" x14ac:dyDescent="0.25">
      <c r="A20" s="29" t="s">
        <v>146</v>
      </c>
      <c r="B20" s="17">
        <v>42892</v>
      </c>
      <c r="C20" s="29" t="s">
        <v>90</v>
      </c>
      <c r="D20" s="34" t="s">
        <v>91</v>
      </c>
      <c r="E20" s="34" t="s">
        <v>128</v>
      </c>
      <c r="F20" s="25" t="s">
        <v>33</v>
      </c>
      <c r="G20" s="25" t="s">
        <v>92</v>
      </c>
      <c r="H20" s="31" t="s">
        <v>129</v>
      </c>
      <c r="I20" s="32" t="s">
        <v>94</v>
      </c>
      <c r="J20" s="25" t="s">
        <v>93</v>
      </c>
      <c r="K20" s="14" t="s">
        <v>113</v>
      </c>
    </row>
    <row r="21" spans="1:11" s="21" customFormat="1" ht="28.55" x14ac:dyDescent="0.25">
      <c r="A21" s="16" t="s">
        <v>95</v>
      </c>
      <c r="B21" s="17">
        <v>42894</v>
      </c>
      <c r="C21" s="29" t="s">
        <v>97</v>
      </c>
      <c r="D21" s="34"/>
      <c r="E21" s="30">
        <v>19720</v>
      </c>
      <c r="F21" s="25" t="s">
        <v>98</v>
      </c>
      <c r="G21" s="25"/>
      <c r="H21" s="31" t="s">
        <v>99</v>
      </c>
      <c r="I21" s="32" t="s">
        <v>96</v>
      </c>
      <c r="J21" s="25" t="s">
        <v>107</v>
      </c>
      <c r="K21" s="14" t="s">
        <v>114</v>
      </c>
    </row>
    <row r="22" spans="1:11" s="21" customFormat="1" ht="42.8" x14ac:dyDescent="0.25">
      <c r="A22" s="16" t="s">
        <v>100</v>
      </c>
      <c r="B22" s="17">
        <v>42894</v>
      </c>
      <c r="C22" s="33" t="s">
        <v>101</v>
      </c>
      <c r="D22" s="12"/>
      <c r="E22" s="12">
        <v>610.86</v>
      </c>
      <c r="F22" s="31" t="s">
        <v>104</v>
      </c>
      <c r="G22" s="11"/>
      <c r="H22" s="31" t="s">
        <v>103</v>
      </c>
      <c r="I22" s="32" t="s">
        <v>102</v>
      </c>
      <c r="J22" s="31" t="s">
        <v>108</v>
      </c>
      <c r="K22" s="14" t="s">
        <v>115</v>
      </c>
    </row>
    <row r="23" spans="1:11" s="21" customFormat="1" ht="30.1" x14ac:dyDescent="0.25">
      <c r="A23" s="16" t="s">
        <v>105</v>
      </c>
      <c r="B23" s="17">
        <v>42895</v>
      </c>
      <c r="C23" s="29" t="s">
        <v>106</v>
      </c>
      <c r="D23" s="12"/>
      <c r="E23" s="12"/>
      <c r="F23" s="31"/>
      <c r="G23" s="11"/>
      <c r="H23" s="31"/>
      <c r="I23" s="32"/>
      <c r="J23" s="31"/>
      <c r="K23" s="14" t="s">
        <v>116</v>
      </c>
    </row>
    <row r="24" spans="1:11" s="21" customFormat="1" ht="90" x14ac:dyDescent="0.25">
      <c r="A24" s="29" t="s">
        <v>145</v>
      </c>
      <c r="B24" s="17">
        <v>42920</v>
      </c>
      <c r="C24" s="10" t="s">
        <v>130</v>
      </c>
      <c r="D24" s="12">
        <v>39500</v>
      </c>
      <c r="E24" s="12">
        <v>33575</v>
      </c>
      <c r="F24" s="31" t="s">
        <v>118</v>
      </c>
      <c r="G24" s="11" t="s">
        <v>51</v>
      </c>
      <c r="H24" s="31" t="s">
        <v>119</v>
      </c>
      <c r="I24" s="32" t="s">
        <v>117</v>
      </c>
      <c r="J24" s="31" t="s">
        <v>28</v>
      </c>
      <c r="K24" s="14" t="s">
        <v>152</v>
      </c>
    </row>
    <row r="25" spans="1:11" s="21" customFormat="1" ht="26.7" customHeight="1" x14ac:dyDescent="0.25">
      <c r="A25" s="16" t="s">
        <v>120</v>
      </c>
      <c r="B25" s="17">
        <v>42923</v>
      </c>
      <c r="C25" s="29" t="s">
        <v>121</v>
      </c>
      <c r="D25" s="12"/>
      <c r="E25" s="12"/>
      <c r="F25" s="31"/>
      <c r="G25" s="11"/>
      <c r="H25" s="31"/>
      <c r="I25" s="32"/>
      <c r="J25" s="31"/>
      <c r="K25" s="14" t="s">
        <v>153</v>
      </c>
    </row>
    <row r="26" spans="1:11" s="21" customFormat="1" ht="26.7" customHeight="1" x14ac:dyDescent="0.25">
      <c r="A26" s="16" t="s">
        <v>122</v>
      </c>
      <c r="B26" s="17">
        <v>42947</v>
      </c>
      <c r="C26" s="29" t="s">
        <v>127</v>
      </c>
      <c r="D26" s="12"/>
      <c r="E26" s="12"/>
      <c r="F26" s="11"/>
      <c r="G26" s="11"/>
      <c r="H26" s="31"/>
      <c r="I26" s="32"/>
      <c r="J26" s="31"/>
      <c r="K26" s="14" t="s">
        <v>154</v>
      </c>
    </row>
    <row r="27" spans="1:11" s="21" customFormat="1" ht="59.95" x14ac:dyDescent="0.25">
      <c r="A27" s="16" t="s">
        <v>123</v>
      </c>
      <c r="B27" s="17">
        <v>42958</v>
      </c>
      <c r="C27" s="29" t="s">
        <v>132</v>
      </c>
      <c r="D27" s="12"/>
      <c r="E27" s="12">
        <v>480</v>
      </c>
      <c r="F27" s="31" t="s">
        <v>131</v>
      </c>
      <c r="G27" s="11" t="s">
        <v>51</v>
      </c>
      <c r="H27" s="31" t="s">
        <v>78</v>
      </c>
      <c r="I27" s="32" t="s">
        <v>133</v>
      </c>
      <c r="J27" s="31" t="s">
        <v>38</v>
      </c>
      <c r="K27" s="14" t="s">
        <v>148</v>
      </c>
    </row>
    <row r="28" spans="1:11" s="21" customFormat="1" ht="42.8" x14ac:dyDescent="0.25">
      <c r="A28" s="16" t="s">
        <v>124</v>
      </c>
      <c r="B28" s="17">
        <v>42958</v>
      </c>
      <c r="C28" s="29" t="s">
        <v>137</v>
      </c>
      <c r="D28" s="12"/>
      <c r="E28" s="12">
        <v>4171.2</v>
      </c>
      <c r="F28" s="31" t="s">
        <v>135</v>
      </c>
      <c r="G28" s="11"/>
      <c r="H28" s="31" t="s">
        <v>142</v>
      </c>
      <c r="I28" s="32" t="s">
        <v>136</v>
      </c>
      <c r="J28" s="25" t="s">
        <v>107</v>
      </c>
      <c r="K28" s="14" t="s">
        <v>149</v>
      </c>
    </row>
    <row r="29" spans="1:11" s="21" customFormat="1" ht="71.349999999999994" x14ac:dyDescent="0.25">
      <c r="A29" s="16" t="s">
        <v>125</v>
      </c>
      <c r="B29" s="17">
        <v>42985</v>
      </c>
      <c r="C29" s="29" t="s">
        <v>138</v>
      </c>
      <c r="D29" s="12"/>
      <c r="E29" s="12">
        <v>1626</v>
      </c>
      <c r="F29" s="31" t="s">
        <v>131</v>
      </c>
      <c r="G29" s="11" t="s">
        <v>51</v>
      </c>
      <c r="H29" s="31" t="s">
        <v>30</v>
      </c>
      <c r="I29" s="32" t="s">
        <v>139</v>
      </c>
      <c r="J29" s="31" t="s">
        <v>38</v>
      </c>
      <c r="K29" s="14" t="s">
        <v>150</v>
      </c>
    </row>
    <row r="30" spans="1:11" s="21" customFormat="1" ht="42.8" x14ac:dyDescent="0.25">
      <c r="A30" s="16" t="s">
        <v>126</v>
      </c>
      <c r="B30" s="17">
        <v>43019</v>
      </c>
      <c r="C30" s="29" t="s">
        <v>144</v>
      </c>
      <c r="D30" s="12"/>
      <c r="E30" s="12">
        <v>364</v>
      </c>
      <c r="F30" s="31" t="s">
        <v>143</v>
      </c>
      <c r="G30" s="11"/>
      <c r="H30" s="31" t="s">
        <v>141</v>
      </c>
      <c r="I30" s="32" t="s">
        <v>140</v>
      </c>
      <c r="J30" s="31" t="s">
        <v>108</v>
      </c>
      <c r="K30" s="14" t="s">
        <v>151</v>
      </c>
    </row>
    <row r="31" spans="1:11" ht="45" x14ac:dyDescent="0.25">
      <c r="A31" s="16" t="s">
        <v>202</v>
      </c>
      <c r="B31" s="17">
        <v>43034</v>
      </c>
      <c r="C31" s="8" t="s">
        <v>215</v>
      </c>
      <c r="D31" s="13"/>
      <c r="E31" s="12">
        <v>23595.84</v>
      </c>
      <c r="F31" s="31" t="s">
        <v>131</v>
      </c>
      <c r="G31" s="11" t="s">
        <v>51</v>
      </c>
      <c r="H31" s="38" t="s">
        <v>204</v>
      </c>
      <c r="I31" s="13" t="s">
        <v>205</v>
      </c>
      <c r="J31" s="31" t="s">
        <v>38</v>
      </c>
      <c r="K31" s="14" t="s">
        <v>231</v>
      </c>
    </row>
    <row r="32" spans="1:11" ht="30.1" x14ac:dyDescent="0.25">
      <c r="A32" s="16" t="s">
        <v>203</v>
      </c>
      <c r="B32" s="17">
        <v>43035</v>
      </c>
      <c r="C32" s="8" t="s">
        <v>214</v>
      </c>
      <c r="D32" s="13"/>
      <c r="E32" s="12">
        <f>55*32+37*5</f>
        <v>1945</v>
      </c>
      <c r="F32" s="11" t="s">
        <v>11</v>
      </c>
      <c r="G32" s="38" t="s">
        <v>51</v>
      </c>
      <c r="H32" s="38" t="s">
        <v>129</v>
      </c>
      <c r="I32" s="13" t="s">
        <v>225</v>
      </c>
      <c r="J32" s="39" t="s">
        <v>221</v>
      </c>
      <c r="K32" s="14" t="s">
        <v>232</v>
      </c>
    </row>
    <row r="33" spans="1:11" ht="45" x14ac:dyDescent="0.25">
      <c r="A33" s="16" t="s">
        <v>210</v>
      </c>
      <c r="B33" s="17">
        <v>43041</v>
      </c>
      <c r="C33" s="29" t="s">
        <v>219</v>
      </c>
      <c r="D33" s="13"/>
      <c r="E33" s="12">
        <v>15600</v>
      </c>
      <c r="F33" s="11" t="s">
        <v>11</v>
      </c>
      <c r="G33" s="38" t="s">
        <v>224</v>
      </c>
      <c r="H33" s="38" t="s">
        <v>223</v>
      </c>
      <c r="I33" s="13" t="s">
        <v>216</v>
      </c>
      <c r="J33" s="39" t="s">
        <v>217</v>
      </c>
      <c r="K33" s="14" t="s">
        <v>233</v>
      </c>
    </row>
    <row r="34" spans="1:11" ht="28.55" x14ac:dyDescent="0.25">
      <c r="A34" s="16" t="s">
        <v>218</v>
      </c>
      <c r="B34" s="17">
        <v>43075</v>
      </c>
      <c r="C34" s="29" t="s">
        <v>220</v>
      </c>
      <c r="D34" s="13"/>
      <c r="E34" s="12">
        <v>320</v>
      </c>
      <c r="F34" s="11" t="s">
        <v>11</v>
      </c>
      <c r="G34" s="11" t="s">
        <v>51</v>
      </c>
      <c r="H34" s="38" t="s">
        <v>129</v>
      </c>
      <c r="I34" s="42" t="s">
        <v>222</v>
      </c>
      <c r="J34" s="39" t="s">
        <v>221</v>
      </c>
      <c r="K34" s="14" t="s">
        <v>234</v>
      </c>
    </row>
    <row r="35" spans="1:11" ht="59.95" x14ac:dyDescent="0.25">
      <c r="A35" s="40" t="s">
        <v>226</v>
      </c>
      <c r="B35" s="17">
        <v>43083</v>
      </c>
      <c r="C35" s="29" t="s">
        <v>132</v>
      </c>
      <c r="D35" s="13"/>
      <c r="E35" s="12">
        <v>495</v>
      </c>
      <c r="F35" s="31" t="s">
        <v>131</v>
      </c>
      <c r="G35" s="38" t="s">
        <v>51</v>
      </c>
      <c r="H35" s="11" t="s">
        <v>78</v>
      </c>
      <c r="I35" s="13" t="s">
        <v>206</v>
      </c>
      <c r="J35" s="39" t="s">
        <v>38</v>
      </c>
      <c r="K35" s="14" t="s">
        <v>235</v>
      </c>
    </row>
    <row r="36" spans="1:11" ht="45" x14ac:dyDescent="0.25">
      <c r="A36" s="40" t="s">
        <v>227</v>
      </c>
      <c r="B36" s="17">
        <v>43088</v>
      </c>
      <c r="C36" s="29" t="s">
        <v>209</v>
      </c>
      <c r="D36" s="13"/>
      <c r="E36" s="12">
        <v>73.5</v>
      </c>
      <c r="F36" s="41" t="s">
        <v>131</v>
      </c>
      <c r="G36" s="11" t="s">
        <v>51</v>
      </c>
      <c r="H36" s="11" t="s">
        <v>208</v>
      </c>
      <c r="I36" s="13" t="s">
        <v>207</v>
      </c>
      <c r="J36" s="39" t="s">
        <v>38</v>
      </c>
      <c r="K36" s="14" t="s">
        <v>236</v>
      </c>
    </row>
    <row r="37" spans="1:11" ht="28.55" x14ac:dyDescent="0.25">
      <c r="A37" s="40" t="s">
        <v>228</v>
      </c>
      <c r="B37" s="17">
        <v>43088</v>
      </c>
      <c r="C37" s="29" t="s">
        <v>229</v>
      </c>
      <c r="D37" s="13"/>
      <c r="E37" s="12">
        <v>45552</v>
      </c>
      <c r="F37" s="25" t="s">
        <v>211</v>
      </c>
      <c r="G37" s="11"/>
      <c r="H37" s="31" t="s">
        <v>99</v>
      </c>
      <c r="I37" s="2" t="s">
        <v>212</v>
      </c>
      <c r="J37" s="25" t="s">
        <v>107</v>
      </c>
      <c r="K37" s="14" t="s">
        <v>237</v>
      </c>
    </row>
    <row r="38" spans="1:11" s="21" customFormat="1" ht="42.8" x14ac:dyDescent="0.25">
      <c r="A38" s="16" t="s">
        <v>230</v>
      </c>
      <c r="B38" s="17">
        <v>43098</v>
      </c>
      <c r="C38" s="33" t="s">
        <v>101</v>
      </c>
      <c r="D38" s="12"/>
      <c r="E38" s="12">
        <v>304.61</v>
      </c>
      <c r="F38" s="31" t="s">
        <v>104</v>
      </c>
      <c r="G38" s="11"/>
      <c r="H38" s="31" t="s">
        <v>103</v>
      </c>
      <c r="I38" s="32" t="s">
        <v>213</v>
      </c>
      <c r="J38" s="31" t="s">
        <v>108</v>
      </c>
      <c r="K38" s="14" t="s">
        <v>238</v>
      </c>
    </row>
  </sheetData>
  <mergeCells count="1">
    <mergeCell ref="C2:F2"/>
  </mergeCells>
  <hyperlinks>
    <hyperlink ref="K5" r:id="rId1"/>
    <hyperlink ref="K6" r:id="rId2"/>
    <hyperlink ref="K7" r:id="rId3"/>
    <hyperlink ref="K8" r:id="rId4"/>
    <hyperlink ref="K10" r:id="rId5"/>
    <hyperlink ref="K9" r:id="rId6"/>
    <hyperlink ref="K11" r:id="rId7"/>
    <hyperlink ref="K12" r:id="rId8"/>
    <hyperlink ref="K13" r:id="rId9"/>
    <hyperlink ref="K14" r:id="rId10"/>
    <hyperlink ref="K15" r:id="rId11"/>
    <hyperlink ref="K16" r:id="rId12"/>
    <hyperlink ref="K17" r:id="rId13"/>
    <hyperlink ref="K18" r:id="rId14"/>
    <hyperlink ref="K20" r:id="rId15"/>
    <hyperlink ref="K21" r:id="rId16"/>
    <hyperlink ref="K22" r:id="rId17"/>
    <hyperlink ref="K23" r:id="rId18"/>
    <hyperlink ref="K19" r:id="rId19"/>
    <hyperlink ref="K27" r:id="rId20"/>
    <hyperlink ref="K28" r:id="rId21"/>
    <hyperlink ref="K29" r:id="rId22"/>
    <hyperlink ref="K30" r:id="rId23"/>
    <hyperlink ref="K24" r:id="rId24"/>
    <hyperlink ref="K25" r:id="rId25"/>
    <hyperlink ref="K26" r:id="rId26"/>
    <hyperlink ref="K31" r:id="rId27"/>
    <hyperlink ref="K32" r:id="rId28"/>
    <hyperlink ref="K33" r:id="rId29"/>
    <hyperlink ref="K34" r:id="rId30"/>
    <hyperlink ref="K35" r:id="rId31"/>
    <hyperlink ref="K36" r:id="rId32"/>
    <hyperlink ref="K37" r:id="rId33"/>
    <hyperlink ref="K38" r:id="rId34"/>
  </hyperlinks>
  <pageMargins left="0.28000000000000003" right="0.16" top="0.74803149606299213" bottom="0.74803149606299213" header="0.34" footer="0.31496062992125984"/>
  <pageSetup paperSize="8" scale="58" fitToHeight="0" orientation="landscape" r:id="rId35"/>
  <drawing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professionisti</vt:lpstr>
      <vt:lpstr>sintesi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Federica Buttiglione</dc:creator>
  <cp:lastModifiedBy>Matteo Colla</cp:lastModifiedBy>
  <cp:lastPrinted>2017-11-21T11:49:34Z</cp:lastPrinted>
  <dcterms:created xsi:type="dcterms:W3CDTF">2017-05-09T08:37:13Z</dcterms:created>
  <dcterms:modified xsi:type="dcterms:W3CDTF">2021-01-18T10:34:39Z</dcterms:modified>
</cp:coreProperties>
</file>