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GESRVFILE01\Pubblico\Utenti\Reparti\Ammin-Contratti\pagamenti_fornitori\2022\"/>
    </mc:Choice>
  </mc:AlternateContent>
  <xr:revisionPtr revIDLastSave="0" documentId="13_ncr:1_{6D562D20-F24A-40DA-85DE-42461A9754C7}" xr6:coauthVersionLast="47" xr6:coauthVersionMax="47" xr10:uidLastSave="{00000000-0000-0000-0000-000000000000}"/>
  <bookViews>
    <workbookView xWindow="3705" yWindow="-75" windowWidth="24255" windowHeight="12660" xr2:uid="{69AF97A3-5E2B-4F1F-B2EC-C8390A8DB562}"/>
  </bookViews>
  <sheets>
    <sheet name="II Trim -pagamenti sito 2022  " sheetId="1" r:id="rId1"/>
  </sheets>
  <externalReferences>
    <externalReference r:id="rId2"/>
  </externalReferences>
  <definedNames>
    <definedName name="_xlnm._FilterDatabase" localSheetId="0" hidden="1">'II Trim -pagamenti sito 2022  '!$A$4:$AG$121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H1" i="1"/>
  <c r="H260" i="1"/>
  <c r="E260" i="1"/>
  <c r="B260" i="1"/>
  <c r="A260" i="1"/>
  <c r="H252" i="1"/>
  <c r="E252" i="1"/>
  <c r="B252" i="1"/>
  <c r="A252" i="1"/>
  <c r="H251" i="1"/>
  <c r="E251" i="1"/>
  <c r="B251" i="1"/>
  <c r="A251" i="1"/>
  <c r="H246" i="1"/>
  <c r="E246" i="1"/>
  <c r="B246" i="1"/>
  <c r="A246" i="1"/>
  <c r="H264" i="1"/>
  <c r="E264" i="1"/>
  <c r="B264" i="1"/>
  <c r="A264" i="1"/>
  <c r="H263" i="1"/>
  <c r="E263" i="1"/>
  <c r="B263" i="1"/>
  <c r="A263" i="1"/>
  <c r="H262" i="1"/>
  <c r="E262" i="1"/>
  <c r="B262" i="1"/>
  <c r="A262" i="1"/>
  <c r="H261" i="1"/>
  <c r="E261" i="1"/>
  <c r="B261" i="1"/>
  <c r="A261" i="1"/>
  <c r="H259" i="1"/>
  <c r="E259" i="1"/>
  <c r="B259" i="1"/>
  <c r="A259" i="1"/>
  <c r="H245" i="1"/>
  <c r="E245" i="1"/>
  <c r="B245" i="1"/>
  <c r="A245" i="1"/>
  <c r="H248" i="1"/>
  <c r="E248" i="1"/>
  <c r="B248" i="1"/>
  <c r="A248" i="1"/>
  <c r="H247" i="1"/>
  <c r="E247" i="1"/>
  <c r="B247" i="1"/>
  <c r="A247" i="1"/>
  <c r="H253" i="1"/>
  <c r="E253" i="1"/>
  <c r="B253" i="1"/>
  <c r="A253" i="1"/>
  <c r="H250" i="1"/>
  <c r="E250" i="1"/>
  <c r="B250" i="1"/>
  <c r="A250" i="1"/>
  <c r="H249" i="1"/>
  <c r="E249" i="1"/>
  <c r="B249" i="1"/>
  <c r="A249" i="1"/>
  <c r="H258" i="1"/>
  <c r="E258" i="1"/>
  <c r="B258" i="1"/>
  <c r="A258" i="1"/>
  <c r="H267" i="1"/>
  <c r="E267" i="1"/>
  <c r="B267" i="1"/>
  <c r="A267" i="1"/>
  <c r="H241" i="1"/>
  <c r="E241" i="1"/>
  <c r="B241" i="1"/>
  <c r="A241" i="1"/>
  <c r="H265" i="1"/>
  <c r="E265" i="1"/>
  <c r="B265" i="1"/>
  <c r="A265" i="1"/>
  <c r="H244" i="1"/>
  <c r="E244" i="1"/>
  <c r="B244" i="1"/>
  <c r="A244" i="1"/>
  <c r="H266" i="1"/>
  <c r="E266" i="1"/>
  <c r="B266" i="1"/>
  <c r="A266" i="1"/>
  <c r="H254" i="1"/>
  <c r="E254" i="1"/>
  <c r="B254" i="1"/>
  <c r="A254" i="1"/>
  <c r="H257" i="1"/>
  <c r="E257" i="1"/>
  <c r="B257" i="1"/>
  <c r="A257" i="1"/>
  <c r="H256" i="1"/>
  <c r="E256" i="1"/>
  <c r="B256" i="1"/>
  <c r="A256" i="1"/>
  <c r="H255" i="1"/>
  <c r="E255" i="1"/>
  <c r="B255" i="1"/>
  <c r="A255" i="1"/>
  <c r="H243" i="1"/>
  <c r="E243" i="1"/>
  <c r="B243" i="1"/>
  <c r="A243" i="1"/>
  <c r="H242" i="1"/>
  <c r="E242" i="1"/>
  <c r="B242" i="1"/>
  <c r="A242" i="1"/>
  <c r="H239" i="1"/>
  <c r="E239" i="1"/>
  <c r="B239" i="1"/>
  <c r="A239" i="1"/>
  <c r="H231" i="1"/>
  <c r="E231" i="1"/>
  <c r="B231" i="1"/>
  <c r="A231" i="1"/>
  <c r="H234" i="1"/>
  <c r="E234" i="1"/>
  <c r="B234" i="1"/>
  <c r="A234" i="1"/>
  <c r="H230" i="1"/>
  <c r="E230" i="1"/>
  <c r="B230" i="1"/>
  <c r="A230" i="1"/>
  <c r="H240" i="1"/>
  <c r="E240" i="1"/>
  <c r="B240" i="1"/>
  <c r="A240" i="1"/>
  <c r="H233" i="1"/>
  <c r="E233" i="1"/>
  <c r="B233" i="1"/>
  <c r="A233" i="1"/>
  <c r="H235" i="1"/>
  <c r="E235" i="1"/>
  <c r="B235" i="1"/>
  <c r="A235" i="1"/>
  <c r="H238" i="1"/>
  <c r="E238" i="1"/>
  <c r="B238" i="1"/>
  <c r="A238" i="1"/>
  <c r="H237" i="1"/>
  <c r="E237" i="1"/>
  <c r="B237" i="1"/>
  <c r="A237" i="1"/>
  <c r="H236" i="1"/>
  <c r="E236" i="1"/>
  <c r="B236" i="1"/>
  <c r="A236" i="1"/>
  <c r="H232" i="1"/>
  <c r="E232" i="1"/>
  <c r="B232" i="1"/>
  <c r="A232" i="1"/>
  <c r="H229" i="1"/>
  <c r="E229" i="1"/>
  <c r="B229" i="1"/>
  <c r="A229" i="1"/>
  <c r="H200" i="1"/>
  <c r="E200" i="1"/>
  <c r="B200" i="1"/>
  <c r="A200" i="1"/>
  <c r="H226" i="1"/>
  <c r="E226" i="1"/>
  <c r="B226" i="1"/>
  <c r="A226" i="1"/>
  <c r="H227" i="1"/>
  <c r="E227" i="1"/>
  <c r="B227" i="1"/>
  <c r="A227" i="1"/>
  <c r="H228" i="1"/>
  <c r="E228" i="1"/>
  <c r="B228" i="1"/>
  <c r="A228" i="1"/>
  <c r="H186" i="1"/>
  <c r="E186" i="1"/>
  <c r="B186" i="1"/>
  <c r="A186" i="1"/>
  <c r="H214" i="1"/>
  <c r="E214" i="1"/>
  <c r="B214" i="1"/>
  <c r="A214" i="1"/>
  <c r="H208" i="1"/>
  <c r="E208" i="1"/>
  <c r="B208" i="1"/>
  <c r="A208" i="1"/>
  <c r="H213" i="1"/>
  <c r="E213" i="1"/>
  <c r="B213" i="1"/>
  <c r="A213" i="1"/>
  <c r="H220" i="1"/>
  <c r="E220" i="1"/>
  <c r="B220" i="1"/>
  <c r="A220" i="1"/>
  <c r="H224" i="1"/>
  <c r="E224" i="1"/>
  <c r="B224" i="1"/>
  <c r="A224" i="1"/>
  <c r="H223" i="1"/>
  <c r="E223" i="1"/>
  <c r="B223" i="1"/>
  <c r="A223" i="1"/>
  <c r="H222" i="1"/>
  <c r="E222" i="1"/>
  <c r="B222" i="1"/>
  <c r="A222" i="1"/>
  <c r="H221" i="1"/>
  <c r="E221" i="1"/>
  <c r="B221" i="1"/>
  <c r="A221" i="1"/>
  <c r="H219" i="1"/>
  <c r="E219" i="1"/>
  <c r="B219" i="1"/>
  <c r="A219" i="1"/>
  <c r="H218" i="1"/>
  <c r="E218" i="1"/>
  <c r="B218" i="1"/>
  <c r="A218" i="1"/>
  <c r="H211" i="1"/>
  <c r="E211" i="1"/>
  <c r="B211" i="1"/>
  <c r="A211" i="1"/>
  <c r="H205" i="1"/>
  <c r="E205" i="1"/>
  <c r="B205" i="1"/>
  <c r="A205" i="1"/>
  <c r="H212" i="1"/>
  <c r="E212" i="1"/>
  <c r="B212" i="1"/>
  <c r="A212" i="1"/>
  <c r="H210" i="1"/>
  <c r="E210" i="1"/>
  <c r="B210" i="1"/>
  <c r="A210" i="1"/>
  <c r="H207" i="1"/>
  <c r="E207" i="1"/>
  <c r="B207" i="1"/>
  <c r="A207" i="1"/>
  <c r="H206" i="1"/>
  <c r="E206" i="1"/>
  <c r="B206" i="1"/>
  <c r="A206" i="1"/>
  <c r="H215" i="1"/>
  <c r="E215" i="1"/>
  <c r="B215" i="1"/>
  <c r="A215" i="1"/>
  <c r="H201" i="1"/>
  <c r="E201" i="1"/>
  <c r="B201" i="1"/>
  <c r="A201" i="1"/>
  <c r="H204" i="1"/>
  <c r="E204" i="1"/>
  <c r="B204" i="1"/>
  <c r="A204" i="1"/>
  <c r="H203" i="1"/>
  <c r="E203" i="1"/>
  <c r="B203" i="1"/>
  <c r="A203" i="1"/>
  <c r="H202" i="1"/>
  <c r="E202" i="1"/>
  <c r="B202" i="1"/>
  <c r="A202" i="1"/>
  <c r="H217" i="1"/>
  <c r="E217" i="1"/>
  <c r="B217" i="1"/>
  <c r="A217" i="1"/>
  <c r="H216" i="1"/>
  <c r="E216" i="1"/>
  <c r="B216" i="1"/>
  <c r="A216" i="1"/>
  <c r="H209" i="1"/>
  <c r="E209" i="1"/>
  <c r="B209" i="1"/>
  <c r="A209" i="1"/>
  <c r="H225" i="1"/>
  <c r="E225" i="1"/>
  <c r="B225" i="1"/>
  <c r="A225" i="1"/>
  <c r="H195" i="1"/>
  <c r="E195" i="1"/>
  <c r="B195" i="1"/>
  <c r="A195" i="1"/>
  <c r="H189" i="1"/>
  <c r="E189" i="1"/>
  <c r="B189" i="1"/>
  <c r="A189" i="1"/>
  <c r="H199" i="1"/>
  <c r="E199" i="1"/>
  <c r="B199" i="1"/>
  <c r="A199" i="1"/>
  <c r="H185" i="1"/>
  <c r="E185" i="1"/>
  <c r="B185" i="1"/>
  <c r="A185" i="1"/>
  <c r="H191" i="1"/>
  <c r="E191" i="1"/>
  <c r="B191" i="1"/>
  <c r="A191" i="1"/>
  <c r="H194" i="1"/>
  <c r="E194" i="1"/>
  <c r="B194" i="1"/>
  <c r="A194" i="1"/>
  <c r="H193" i="1"/>
  <c r="E193" i="1"/>
  <c r="B193" i="1"/>
  <c r="A193" i="1"/>
  <c r="H192" i="1"/>
  <c r="E192" i="1"/>
  <c r="B192" i="1"/>
  <c r="A192" i="1"/>
  <c r="H168" i="1"/>
  <c r="E168" i="1"/>
  <c r="B168" i="1"/>
  <c r="A168" i="1"/>
  <c r="H197" i="1"/>
  <c r="E197" i="1"/>
  <c r="B197" i="1"/>
  <c r="A197" i="1"/>
  <c r="H190" i="1"/>
  <c r="E190" i="1"/>
  <c r="B190" i="1"/>
  <c r="A190" i="1"/>
  <c r="H198" i="1"/>
  <c r="E198" i="1"/>
  <c r="B198" i="1"/>
  <c r="A198" i="1"/>
  <c r="H196" i="1"/>
  <c r="E196" i="1"/>
  <c r="B196" i="1"/>
  <c r="A196" i="1"/>
  <c r="H188" i="1"/>
  <c r="E188" i="1"/>
  <c r="B188" i="1"/>
  <c r="A188" i="1"/>
  <c r="H187" i="1"/>
  <c r="E187" i="1"/>
  <c r="B187" i="1"/>
  <c r="A187" i="1"/>
  <c r="H183" i="1"/>
  <c r="E183" i="1"/>
  <c r="B183" i="1"/>
  <c r="A183" i="1"/>
  <c r="H184" i="1"/>
  <c r="E184" i="1"/>
  <c r="B184" i="1"/>
  <c r="A184" i="1"/>
  <c r="H182" i="1"/>
  <c r="E182" i="1"/>
  <c r="B182" i="1"/>
  <c r="A182" i="1"/>
  <c r="H169" i="1"/>
  <c r="E169" i="1"/>
  <c r="B169" i="1"/>
  <c r="A169" i="1"/>
  <c r="H170" i="1"/>
  <c r="E170" i="1"/>
  <c r="B170" i="1"/>
  <c r="A170" i="1"/>
  <c r="H180" i="1"/>
  <c r="E180" i="1"/>
  <c r="B180" i="1"/>
  <c r="A180" i="1"/>
  <c r="H179" i="1"/>
  <c r="E179" i="1"/>
  <c r="B179" i="1"/>
  <c r="A179" i="1"/>
  <c r="H178" i="1"/>
  <c r="E178" i="1"/>
  <c r="B178" i="1"/>
  <c r="A178" i="1"/>
  <c r="H177" i="1"/>
  <c r="E177" i="1"/>
  <c r="B177" i="1"/>
  <c r="A177" i="1"/>
  <c r="H176" i="1"/>
  <c r="E176" i="1"/>
  <c r="B176" i="1"/>
  <c r="A176" i="1"/>
  <c r="H175" i="1"/>
  <c r="E175" i="1"/>
  <c r="B175" i="1"/>
  <c r="A175" i="1"/>
  <c r="H174" i="1"/>
  <c r="E174" i="1"/>
  <c r="B174" i="1"/>
  <c r="A174" i="1"/>
  <c r="H173" i="1"/>
  <c r="E173" i="1"/>
  <c r="B173" i="1"/>
  <c r="A173" i="1"/>
  <c r="H171" i="1"/>
  <c r="E171" i="1"/>
  <c r="B171" i="1"/>
  <c r="A171" i="1"/>
  <c r="H172" i="1"/>
  <c r="E172" i="1"/>
  <c r="B172" i="1"/>
  <c r="A172" i="1"/>
  <c r="H181" i="1"/>
  <c r="E181" i="1"/>
  <c r="B181" i="1"/>
  <c r="A181" i="1"/>
  <c r="H166" i="1"/>
  <c r="E166" i="1"/>
  <c r="B166" i="1"/>
  <c r="A166" i="1"/>
  <c r="H152" i="1"/>
  <c r="E152" i="1"/>
  <c r="B152" i="1"/>
  <c r="A152" i="1"/>
  <c r="H157" i="1"/>
  <c r="E157" i="1"/>
  <c r="B157" i="1"/>
  <c r="A157" i="1"/>
  <c r="H153" i="1"/>
  <c r="E153" i="1"/>
  <c r="B153" i="1"/>
  <c r="A153" i="1"/>
  <c r="H156" i="1"/>
  <c r="E156" i="1"/>
  <c r="B156" i="1"/>
  <c r="A156" i="1"/>
  <c r="H158" i="1"/>
  <c r="E158" i="1"/>
  <c r="B158" i="1"/>
  <c r="A158" i="1"/>
  <c r="H162" i="1"/>
  <c r="E162" i="1"/>
  <c r="B162" i="1"/>
  <c r="A162" i="1"/>
  <c r="H161" i="1"/>
  <c r="E161" i="1"/>
  <c r="B161" i="1"/>
  <c r="A161" i="1"/>
  <c r="H140" i="1"/>
  <c r="E140" i="1"/>
  <c r="B140" i="1"/>
  <c r="A140" i="1"/>
  <c r="H164" i="1"/>
  <c r="E164" i="1"/>
  <c r="B164" i="1"/>
  <c r="A164" i="1"/>
  <c r="H155" i="1"/>
  <c r="E155" i="1"/>
  <c r="B155" i="1"/>
  <c r="A155" i="1"/>
  <c r="H167" i="1"/>
  <c r="E167" i="1"/>
  <c r="B167" i="1"/>
  <c r="A167" i="1"/>
  <c r="H160" i="1"/>
  <c r="E160" i="1"/>
  <c r="B160" i="1"/>
  <c r="A160" i="1"/>
  <c r="H159" i="1"/>
  <c r="E159" i="1"/>
  <c r="B159" i="1"/>
  <c r="A159" i="1"/>
  <c r="H165" i="1"/>
  <c r="E165" i="1"/>
  <c r="B165" i="1"/>
  <c r="A165" i="1"/>
  <c r="H154" i="1"/>
  <c r="E154" i="1"/>
  <c r="B154" i="1"/>
  <c r="A154" i="1"/>
  <c r="H163" i="1"/>
  <c r="E163" i="1"/>
  <c r="B163" i="1"/>
  <c r="A163" i="1"/>
</calcChain>
</file>

<file path=xl/sharedStrings.xml><?xml version="1.0" encoding="utf-8"?>
<sst xmlns="http://schemas.openxmlformats.org/spreadsheetml/2006/main" count="973" uniqueCount="374">
  <si>
    <t>TOTALI</t>
  </si>
  <si>
    <t xml:space="preserve">Indicatore di tempestività dei pagamenti </t>
  </si>
  <si>
    <t>FORNITORE</t>
  </si>
  <si>
    <t>NUMERO DOCUMENTO</t>
  </si>
  <si>
    <t>DATA PAGAMENTO</t>
  </si>
  <si>
    <t>tempestività</t>
  </si>
  <si>
    <t>DESCRIZIONE</t>
  </si>
  <si>
    <t xml:space="preserve">RESPONSABILE </t>
  </si>
  <si>
    <t>MODALITA' DI AFFIDAMENTO</t>
  </si>
  <si>
    <t>Dott.ssa Donatella De Dominicis (Presidente)</t>
  </si>
  <si>
    <t>canoni</t>
  </si>
  <si>
    <t xml:space="preserve">affidamento diretto </t>
  </si>
  <si>
    <t>nomina CDA</t>
  </si>
  <si>
    <t>Affidamento diretto- lista accreditamento avvocati Pge</t>
  </si>
  <si>
    <t>affidamento diretto previa indagine di mercato (richiesta preventivi) fuori mercati elettronici</t>
  </si>
  <si>
    <t>affidamento diretto a seguito di Bando di Gara</t>
  </si>
  <si>
    <t>affidamento diretto incarico societario fiduciario</t>
  </si>
  <si>
    <t>adesione a convenzione Intercenter</t>
  </si>
  <si>
    <t>affidamento diretto tramite indagine di mercato (richiesta preventivi)</t>
  </si>
  <si>
    <t>affidamento tramite adesione a Convenzione Intercenter</t>
  </si>
  <si>
    <t>affidamento diretto incarico fiduciario</t>
  </si>
  <si>
    <t>affidamento diretto</t>
  </si>
  <si>
    <t>abbonamento</t>
  </si>
  <si>
    <t>Convenzione/canoni</t>
  </si>
  <si>
    <t xml:space="preserve">Avv. controparte </t>
  </si>
  <si>
    <t>FIASA</t>
  </si>
  <si>
    <t>FT. 6795/1 DEL 21/12/2021</t>
  </si>
  <si>
    <t>Servizio di assistenza contabile e fiscale novembre 2021</t>
  </si>
  <si>
    <t>Donatella De Dominicis (Presidente)</t>
  </si>
  <si>
    <t>ACI</t>
  </si>
  <si>
    <t>FT. 33990 DEL 14/12/2021</t>
  </si>
  <si>
    <t>Accesso cronologico PRA novembre 2021</t>
  </si>
  <si>
    <t>AVV. SARA TARDIO</t>
  </si>
  <si>
    <t>FT. 2 DEL 12/01/2022</t>
  </si>
  <si>
    <t>Parere su fallimento di Once S.r.l ed Immobiliare Forlanini del 18/10/2019</t>
  </si>
  <si>
    <t>FT. 1 DEL 12/01/2022</t>
  </si>
  <si>
    <t xml:space="preserve">Fallimento di Fiorparma S.a.s e di Portale Claudia </t>
  </si>
  <si>
    <t>AVV. TRANCOSSI</t>
  </si>
  <si>
    <t>FT. 46 DEL 23/12/2021</t>
  </si>
  <si>
    <t>Domiciliazione Monza</t>
  </si>
  <si>
    <t>BT ENIA</t>
  </si>
  <si>
    <t>FT. 30373 DEL 15/12/2021</t>
  </si>
  <si>
    <t>Servizio Albavox Prima Direct Access Novembre 2021</t>
  </si>
  <si>
    <t>CICLAT</t>
  </si>
  <si>
    <t>FT. 9031 del 01/12/2021</t>
  </si>
  <si>
    <t>Servizio di Pulizia e Sanificazione - Ottobre 2021</t>
  </si>
  <si>
    <t>ICA</t>
  </si>
  <si>
    <t>FT. IT 011484 DEL 15/12/2021</t>
  </si>
  <si>
    <t>Servizio di gestione atti sanzionatori Polizia Locale - Novembre 2021</t>
  </si>
  <si>
    <t>FT. 10850 del 06/12/2021</t>
  </si>
  <si>
    <t>INFOCAMERE</t>
  </si>
  <si>
    <t>FT. 16879 DEL 14/12/2021</t>
  </si>
  <si>
    <t>Inipec Consumi</t>
  </si>
  <si>
    <t>FT. 16892 del 14/12/2021</t>
  </si>
  <si>
    <t>PERSI VINCENZO</t>
  </si>
  <si>
    <t>FT. 3 DEL 03/01/2022</t>
  </si>
  <si>
    <t>Compenso membro OdV IV trimestre 2021</t>
  </si>
  <si>
    <t>STUDIO MANZELLI FAVERO</t>
  </si>
  <si>
    <t>PROFORMA DEL 04/01/2022</t>
  </si>
  <si>
    <t>Compensi maturati componenete CdA 2° semestre 2021</t>
  </si>
  <si>
    <t>Consigliere della Società</t>
  </si>
  <si>
    <t>INTESA SAN PAOLO</t>
  </si>
  <si>
    <t>FT. 1700035 del 15/12/2021</t>
  </si>
  <si>
    <t>Servizio INBIZ - Novembre 2021</t>
  </si>
  <si>
    <t>STUDIO LEGALE SEVERINO</t>
  </si>
  <si>
    <t>FT. 1/2022 DEL 20/01/2022</t>
  </si>
  <si>
    <t>Precetto sentenza n. 2964/21 del 21.05.2021</t>
  </si>
  <si>
    <t>BARON NICOLA</t>
  </si>
  <si>
    <t>FT.1 DEL 10/01/2022</t>
  </si>
  <si>
    <t>Consulenza sistema informatico Nov-Dic 2021</t>
  </si>
  <si>
    <t>BLUE EYE SOLUTIONS SRL</t>
  </si>
  <si>
    <t>FT. 295 del 30/12/2021</t>
  </si>
  <si>
    <t>Servizio Supporto Ufficio Tributi Novembre-Dicembre 2021 Vetulli</t>
  </si>
  <si>
    <t>FT. 296 DEL 30/12/2021</t>
  </si>
  <si>
    <t>Servizio AMS BE. iPROT 2022</t>
  </si>
  <si>
    <t>FT. 30544 DEL 15/12/2021</t>
  </si>
  <si>
    <t>Formazione a distanza Cinzia Baroni</t>
  </si>
  <si>
    <t>DAY</t>
  </si>
  <si>
    <t>FT. 268119 DEL 02/12/2021</t>
  </si>
  <si>
    <t>Contributo ambientale CO.NA.I</t>
  </si>
  <si>
    <t>DOCUGEST</t>
  </si>
  <si>
    <t>FT. 1521101691 DEL 15/12/2021</t>
  </si>
  <si>
    <t>Utilizzo del Servizio di telecomunicazione - Dicembre 2022</t>
  </si>
  <si>
    <t>FT. 1521101856 DEL 31/12/2021</t>
  </si>
  <si>
    <t>Stampa atti giudiziari Dicembre 2021</t>
  </si>
  <si>
    <t>FT. 1521101692 DEL 15/12/2021</t>
  </si>
  <si>
    <t>Stampa atti giudiziari Novembre 2021</t>
  </si>
  <si>
    <t>FT. 1521101855 DEL 31/12/2021</t>
  </si>
  <si>
    <t>Acquisto tamburo nero</t>
  </si>
  <si>
    <t>FT. 11951 DEL 31/12/2021</t>
  </si>
  <si>
    <t>Servizio supporto Gestione tributi IMU Novembre 2021</t>
  </si>
  <si>
    <t>FT. 11709 DEL 30/12/2021</t>
  </si>
  <si>
    <t>Rimborso costi del distacco affissatori - Luglio-Agosto-Settembre 2021</t>
  </si>
  <si>
    <t>FT. 11712 DEL 31/12/2021</t>
  </si>
  <si>
    <t>Servizio supporto Gestione tributi IMU al 15/12/2021</t>
  </si>
  <si>
    <t>FT. 11711 DEL 30/12/2021</t>
  </si>
  <si>
    <t>Rimborso costi del distacco affissatori -novembre-dicembre 2021</t>
  </si>
  <si>
    <t>FT. 11702 del 30/12/2021</t>
  </si>
  <si>
    <t>FT. 11710 DEL 30/12/2021</t>
  </si>
  <si>
    <t>Dislocazione mezzi anno 2021</t>
  </si>
  <si>
    <t>FT. 11703 DEL 30/12/2021</t>
  </si>
  <si>
    <t>Servizio Supporto Ufficio Tributi Luglio-Agosto-Settembre 2021 Vetulli</t>
  </si>
  <si>
    <t>INFOR</t>
  </si>
  <si>
    <t>FT. 3531 del 13/12/2021</t>
  </si>
  <si>
    <t>St. multe Comune di Parma Novembre 2021</t>
  </si>
  <si>
    <t>FT. 3221 del 19/11/2021</t>
  </si>
  <si>
    <t>Servizi di Assistenza informatica - 1° quadrimestre 2021</t>
  </si>
  <si>
    <t>LAVORINT</t>
  </si>
  <si>
    <t>FT. 11214 del 31/12/2021</t>
  </si>
  <si>
    <t>Somministrazione di manodopera - Dicembre 2021</t>
  </si>
  <si>
    <t>LEPIDA</t>
  </si>
  <si>
    <t>FT. 2397/PA del 04/11/2021</t>
  </si>
  <si>
    <t>Ricariche</t>
  </si>
  <si>
    <t xml:space="preserve">LOMBARDI </t>
  </si>
  <si>
    <t>FT. 90 del 20/01/2022</t>
  </si>
  <si>
    <t>Acquisto materiale per Affissioni e Spese acchinaggio</t>
  </si>
  <si>
    <t>MAGGIOLI</t>
  </si>
  <si>
    <t>FT. 2151674 DEL 13/12/2021</t>
  </si>
  <si>
    <t>Formazione a distanza Tiziana D'alfonso</t>
  </si>
  <si>
    <t>FT. 2151672 DEL 13/12/2021</t>
  </si>
  <si>
    <t>Formazione a distanza Marco Boiardi</t>
  </si>
  <si>
    <t>FT. 2151671 DEL 13/12/2021</t>
  </si>
  <si>
    <t>Formazione a distanza Giuseppe Pionetti</t>
  </si>
  <si>
    <t>FT. 2151675 DEL 13/12/2021</t>
  </si>
  <si>
    <t>Formazione a distanza Lorenza Caffarri</t>
  </si>
  <si>
    <t>FT. 2151673 DEL 13/12/2021</t>
  </si>
  <si>
    <t>Anticipo per pagamento ricevuto e rinnovo casella PEC legale.concorsuali-pge@pec.it</t>
  </si>
  <si>
    <t>PARMA INFRASTRUTTURE</t>
  </si>
  <si>
    <t>FT. 31/LP DEL 30/12/2021</t>
  </si>
  <si>
    <t>Servizio AMS BE. iPROT 2021</t>
  </si>
  <si>
    <t>POSTE ITALIANE</t>
  </si>
  <si>
    <t>FT. 1021326631 del 20/12/2021</t>
  </si>
  <si>
    <t>Affrancatura Atti Giudiziari-Raccomandate Smart - Novembre 2021</t>
  </si>
  <si>
    <t>FT. 1021324796 del 20/12/2021</t>
  </si>
  <si>
    <t>Affrancatura Raccomandate Smart - Novembre 2021</t>
  </si>
  <si>
    <t>RM SNC DI MORDACCI CLAUDIO</t>
  </si>
  <si>
    <t>FT. 902 DEL 23/12/2021</t>
  </si>
  <si>
    <t>Servizio di gestione atti sanzionatori Polizia Locale - Dicembre 2021</t>
  </si>
  <si>
    <t>affidamento diretto tramite indagine di mercato (richiesta preventivi) fuori mercati elettronici</t>
  </si>
  <si>
    <t>SAFETY</t>
  </si>
  <si>
    <t>FT. 1513 DEL 23/12/2021</t>
  </si>
  <si>
    <t>Aggio su sanzioni incassate Settembre 2021</t>
  </si>
  <si>
    <t>FT. 1522 DEL 23/12/2021</t>
  </si>
  <si>
    <t>Rimborso spese procedure Novembre 2021</t>
  </si>
  <si>
    <t>FT. 1521 DEL 23/12/2021</t>
  </si>
  <si>
    <t>Aggio su sanzioni incassate Novembre 2021</t>
  </si>
  <si>
    <t>FT. 1517 DEL 23/12/2021</t>
  </si>
  <si>
    <t>Aggio su sanzioni incassate Ottobre 2021</t>
  </si>
  <si>
    <t>FT. 1514 DEL 23/12/2021</t>
  </si>
  <si>
    <t>Rimborso spese procedure Settembre 2021</t>
  </si>
  <si>
    <t>FT. 1518 DEL 23/12/2021</t>
  </si>
  <si>
    <t>Rimborso spese procedure Ottobre 2021</t>
  </si>
  <si>
    <t>FT. 1519 DEL 23/12/2021</t>
  </si>
  <si>
    <t>Contratto per gestione notifica e recupero crediti Novembre 2021</t>
  </si>
  <si>
    <t>FT. 1520 DEL 23/12/2021</t>
  </si>
  <si>
    <t>Spese per gestione verbali Comune di Parma Novembre 2021</t>
  </si>
  <si>
    <t>FT. 1515 DEL 23/12/2021</t>
  </si>
  <si>
    <t>Contratto per gestione notifica e recupero crediti Ottobre 2021</t>
  </si>
  <si>
    <t>FT. 1516 DEL 23/12/2021</t>
  </si>
  <si>
    <t>Spese per gestione verbali Comune di Parma Ottobre 2021</t>
  </si>
  <si>
    <t>FT. 1511 DEL 23/12/2021</t>
  </si>
  <si>
    <t>Contratto per gestione notifica e recupero crediti Settembre 2021</t>
  </si>
  <si>
    <t>FT. 1512 DEL 23/12/2021</t>
  </si>
  <si>
    <t>Spese per gestione verbali Comune di Parma Settembre 2021</t>
  </si>
  <si>
    <t>SARTI FERDINANDO</t>
  </si>
  <si>
    <t>FT. 1/00 del 17/01/2022</t>
  </si>
  <si>
    <t>Compenso quale componente del Collegio Sindacale</t>
  </si>
  <si>
    <t>Presidente Collegio Sindacale</t>
  </si>
  <si>
    <t>VODAFONE ITALIA SPA</t>
  </si>
  <si>
    <t>FT. 66148 DEL 08/01/2022</t>
  </si>
  <si>
    <t>Rinnovo casella PEC Ufficio Legale</t>
  </si>
  <si>
    <t>abbonamento/canoni</t>
  </si>
  <si>
    <t>PROFORMA DEL 28/01/2022 - FT. 4 DEL 01/02/2022</t>
  </si>
  <si>
    <t>AVV. VACCARO FRANCESCO</t>
  </si>
  <si>
    <t>FT. 18 del 24/01/2022</t>
  </si>
  <si>
    <t>Onorari e spese per attività di membro OdV - Gennaio 2022</t>
  </si>
  <si>
    <t>FT. 11713 DEL 31/12/2021</t>
  </si>
  <si>
    <t>Canone contratto locazione 2 semestre 2021</t>
  </si>
  <si>
    <t>LAVOROPIU'</t>
  </si>
  <si>
    <t>FT. 19182 del 31/12/2021</t>
  </si>
  <si>
    <t>St. multe Comune di Parma Dicembre 2021</t>
  </si>
  <si>
    <t>ARUBA</t>
  </si>
  <si>
    <t>FT. 393 del 31/01/2022</t>
  </si>
  <si>
    <t>Servizio di fornitura Buoni Pasto - Novembre 2021</t>
  </si>
  <si>
    <t>FT. 4 del 19/02/2022</t>
  </si>
  <si>
    <t>Servizio di Assistenza contabile e fiscale - Dicembre 2021</t>
  </si>
  <si>
    <t>FT. 1317 del 11/01/2022</t>
  </si>
  <si>
    <t>Accesso cronologico proprietà e consultazione banche dati PRA - Dicembre 2021</t>
  </si>
  <si>
    <t>AVV. CRISTINA PUGNOLI</t>
  </si>
  <si>
    <t>FT. 6/2022 Del 10/02/2022</t>
  </si>
  <si>
    <t>Domiciliatario su Cremona causa: PGE vs Boakye Bismark Yiadom Procedura esecutiva</t>
  </si>
  <si>
    <t>AVV. FABRIZIO PELIZZONI</t>
  </si>
  <si>
    <t>FT 5/22 DEL 10/02/2022</t>
  </si>
  <si>
    <t>Proc. Azzali/PGE Udienza il 17/03/2022</t>
  </si>
  <si>
    <t>PROFORMA DEL 04/02/2022-FT. 5 del 10/02/2022</t>
  </si>
  <si>
    <t>Pratiche gestite per PGE presso il Tribunale di Parma RG es. mobi. 1307/2021 sub.1</t>
  </si>
  <si>
    <t>BIGLIARDI MARCO</t>
  </si>
  <si>
    <t>FT. 2 DEL 02/01/2022</t>
  </si>
  <si>
    <t>Incarico di componente OdV Anno 2021</t>
  </si>
  <si>
    <t>FT. 275 del 14/01/2022</t>
  </si>
  <si>
    <t>Utilizzo del Servizio di telecomunicazione - Dicembre 2021</t>
  </si>
  <si>
    <t>FT. 9765 DEL 28/12/2021</t>
  </si>
  <si>
    <t>Servizio di Pulizia e Sanificazione - Novembre 2021</t>
  </si>
  <si>
    <t>FT. 258 del 19/01/2022</t>
  </si>
  <si>
    <t xml:space="preserve">FT. 312 del 20/01/2022 </t>
  </si>
  <si>
    <t>Supporto Gestione Tributi e Dislocazione Personale dal 01/12/2021 al 15/12/2021</t>
  </si>
  <si>
    <t>FT. 220 del 13/01/2022</t>
  </si>
  <si>
    <t>Utilizzo del Servizio INIPEC - Giugno/Settembre 2021</t>
  </si>
  <si>
    <t>LA COMMERCIALE</t>
  </si>
  <si>
    <t>FT. 154 del 21/01/2022</t>
  </si>
  <si>
    <t>Acquisto Toner Nero per stampanti</t>
  </si>
  <si>
    <t>MARITAN</t>
  </si>
  <si>
    <t xml:space="preserve">FT. 11/F del 19/01/2022 </t>
  </si>
  <si>
    <t>Acquisto Colonnina Green Pass con stampante</t>
  </si>
  <si>
    <t>MINISTERO DELLE INFR. E TRASPORTI</t>
  </si>
  <si>
    <t>Avviso di pagamento - IV° trimestre 2021</t>
  </si>
  <si>
    <t>Accesso archivi Motorizzazione Civile - 4° trimestre 2021</t>
  </si>
  <si>
    <t>SCAGLIARINI MARIAGRAZIA</t>
  </si>
  <si>
    <t>FT. 11 DEL 24/01/2022</t>
  </si>
  <si>
    <t>Compenso per incarico membro Collegio sindacale - Anno 2021</t>
  </si>
  <si>
    <t>Membro Collegio Sindacale</t>
  </si>
  <si>
    <t>FT. 1022010642 DEL 28/01/2022</t>
  </si>
  <si>
    <t>Spn cds in nome e per conto Comune di Parma - Ottobre 2021</t>
  </si>
  <si>
    <t>FT. 1022018048 DEL 03/02/2022</t>
  </si>
  <si>
    <t>Spn cds in nome e per conto Comune di Parma - Dicembre 2021</t>
  </si>
  <si>
    <t>FT. 1022010715 DEL 28/01/2022</t>
  </si>
  <si>
    <t>Spn cds in nome e per conto Comune di Parma - Novembre 2021</t>
  </si>
  <si>
    <t>FT. 1122146 del 15/01/2022</t>
  </si>
  <si>
    <t>Servizio INBIZ - Dicembre 2021</t>
  </si>
  <si>
    <t>AMC</t>
  </si>
  <si>
    <t>FT. 646 DEL 30/11/2021</t>
  </si>
  <si>
    <t>Fornitura Cartoline-Buste-Blocchetti ricevute IMU</t>
  </si>
  <si>
    <t>FT. 443 del 14/01/2022</t>
  </si>
  <si>
    <t>Utilizzo del Servizio di telecomunicazione - Gennaio 2022</t>
  </si>
  <si>
    <t>CIGNO VERDE</t>
  </si>
  <si>
    <t>FT. 21 DEL 31/01/2022</t>
  </si>
  <si>
    <t>Rifiuti speciali: ritiro, trasporto e avvio a recupero rifiuti presso sede PGE</t>
  </si>
  <si>
    <t>DATACONSEC</t>
  </si>
  <si>
    <t>FT. 113/SP del 18/01/2022</t>
  </si>
  <si>
    <t>Ruolo DPO dal 01/01/2022 al 31/12/2022</t>
  </si>
  <si>
    <t>FT. 4424 del 10/01/2022</t>
  </si>
  <si>
    <t>Servizio di fornitura Buoni Pasto - Dicembre 2021</t>
  </si>
  <si>
    <t>GIA</t>
  </si>
  <si>
    <t>Avviso di ricevuta nr. 495/1 del 18/02/2022</t>
  </si>
  <si>
    <t>Contributo associativo anno 2022</t>
  </si>
  <si>
    <t>FT.652 del 31/01/2022</t>
  </si>
  <si>
    <t>Somministrazione di manodopera - Gennaio 2022</t>
  </si>
  <si>
    <t>FT. 2814/PA DEL 16/12/2021</t>
  </si>
  <si>
    <t>Servizi di Assistenza informatica - 2° quadrimestre 2021</t>
  </si>
  <si>
    <t>ORMU</t>
  </si>
  <si>
    <t>FT. 8019 DEL 27/12/2021</t>
  </si>
  <si>
    <t>Canone trimestrale stampanti</t>
  </si>
  <si>
    <t>FT. 1022010604 DEL 28/01/2022</t>
  </si>
  <si>
    <t>Atti giudiziari e Posta massiva Ottobre 2021</t>
  </si>
  <si>
    <t>FT. 1022010678 DEL 28/01/2022</t>
  </si>
  <si>
    <t>Atti giudiziari e Posta massiva Novembre 2021</t>
  </si>
  <si>
    <t>FT. 1022018013 DEL 03/02/2022</t>
  </si>
  <si>
    <t>Atti giudiziari e Posta massiva Dicembre 2021</t>
  </si>
  <si>
    <t>SAFETY21</t>
  </si>
  <si>
    <t>FT. 39 DEL 27/01/2022</t>
  </si>
  <si>
    <t>Aggio su sanzioni incassate - Dicembre 2021</t>
  </si>
  <si>
    <t>FT. 40 DEL 27/01/2022</t>
  </si>
  <si>
    <t>Spese attività di recupero crediti - Dicembre 2021</t>
  </si>
  <si>
    <t>FT. 41 DEL 27/01/2022</t>
  </si>
  <si>
    <t>Aggio Rendiconto - Dicembre 2021</t>
  </si>
  <si>
    <t>FT. 42 DEL 27/01/2022</t>
  </si>
  <si>
    <t>Spese verbali Comune di Parma - Dicembre 2021</t>
  </si>
  <si>
    <t>STUDIO MONTEVERDI DE DOMINICIS</t>
  </si>
  <si>
    <t>FT. 38 DEL 01/02/2022</t>
  </si>
  <si>
    <t>Compenso per funzione di Presidente CdA</t>
  </si>
  <si>
    <t>Presidente della Società</t>
  </si>
  <si>
    <t>ZUCCHETTI</t>
  </si>
  <si>
    <t>FT. 790 DEL 02/01/2022</t>
  </si>
  <si>
    <t>Canone manutenzione/abbonamento 2022</t>
  </si>
  <si>
    <t>LAVOROPIU' SPA</t>
  </si>
  <si>
    <t>FT. 807 DEL 31/01/2022</t>
  </si>
  <si>
    <t>RISORSE SPA</t>
  </si>
  <si>
    <t>ft. V01275 del 28/02/2022</t>
  </si>
  <si>
    <t>FT. 804/1 del 17/02/2022</t>
  </si>
  <si>
    <t>Servizio do assistenza contabile e fiscale Gennaio 2022</t>
  </si>
  <si>
    <t>FT. 2843 del 14/02/2022</t>
  </si>
  <si>
    <t>Albavox Prima Direct Gennaio 2022</t>
  </si>
  <si>
    <t>GI GROUP SPA</t>
  </si>
  <si>
    <t>FT. 1000010005 DEL 31/01/2022</t>
  </si>
  <si>
    <t>FT. 1693 del 23/02/2022</t>
  </si>
  <si>
    <t>Servizio di gestione atti sanzionatori Polizia Locale - Gennaio 2022</t>
  </si>
  <si>
    <t>FT. 1399 del 11/02/2022</t>
  </si>
  <si>
    <t>LEGISLAZIONE TECNICA SRL</t>
  </si>
  <si>
    <t>FT. 2631/05/2022 del 02/03/2022</t>
  </si>
  <si>
    <t>Corso stime immobiliari e valutatore certificato Dottor Vetulli</t>
  </si>
  <si>
    <t>FT. 1022012270 del 31/01/2022</t>
  </si>
  <si>
    <t>Raccomandate Smart dicembre 2021</t>
  </si>
  <si>
    <t>FT. 1022014466 DEL 01/02/2022</t>
  </si>
  <si>
    <t>Raccomandate Smart dicembre 2021 conto contrattuale 50035124-001</t>
  </si>
  <si>
    <t>FT. 1022061114 del 04/03/2022</t>
  </si>
  <si>
    <t>Spn Cds in nome e per conto Comune di Parma</t>
  </si>
  <si>
    <t xml:space="preserve">REPAS LUNCH COUPON </t>
  </si>
  <si>
    <t>FT. 149/36 del 03/02/2022</t>
  </si>
  <si>
    <t>Buoni pasto elettronici Consip 9 Lotto 6 - 2° blocco</t>
  </si>
  <si>
    <t>FT. 108/36 del 26/01/2022</t>
  </si>
  <si>
    <t>Buoni pasto elettronici Consip 9 Lotto 6 - 1° blocco</t>
  </si>
  <si>
    <t>FT. 94 del 31/01/2022</t>
  </si>
  <si>
    <t>Aggio rendicontato mese Gennaio 2022</t>
  </si>
  <si>
    <t>FT. 95 del 31/01/2022</t>
  </si>
  <si>
    <t>Spese mese di Gennaio 2022</t>
  </si>
  <si>
    <t>VACCARO FRANCESCO</t>
  </si>
  <si>
    <t>FT. 33 del 25/02/2022</t>
  </si>
  <si>
    <t>Onorari e spese per attività di membro OdV Febbraio 2022</t>
  </si>
  <si>
    <t>AVV. SANTINI ANDREA</t>
  </si>
  <si>
    <t>FT. FPR 61/22 DEL 18/03/2022</t>
  </si>
  <si>
    <t>Rimborso spese legali Autolease srl</t>
  </si>
  <si>
    <t>FT. 016X20221V1171892 del 15/02/2022</t>
  </si>
  <si>
    <t>Servizio INBIZ - Gennaio 2022</t>
  </si>
  <si>
    <t>DOTTOR BAVIERA GIUSEPPE</t>
  </si>
  <si>
    <t>PROFORMA DEL 02/03/2022 -FT. 2-004 DEL 05/04/2022</t>
  </si>
  <si>
    <t>Onorario per funzione di componente collegio sindacale 2021</t>
  </si>
  <si>
    <t>Membro collegio sindacale</t>
  </si>
  <si>
    <t>VISURA SPA</t>
  </si>
  <si>
    <t>FT. 16222072015 DEL 17/03/2022</t>
  </si>
  <si>
    <t>Ricarica sito visure</t>
  </si>
  <si>
    <t>APA ANTINCENDI SRL</t>
  </si>
  <si>
    <t xml:space="preserve">FT. 70/01 DEL 31/01/2022 </t>
  </si>
  <si>
    <t>Controllo periodico semestrale</t>
  </si>
  <si>
    <t>FT. 6 DEL 06/03/2022</t>
  </si>
  <si>
    <t>Consulenza sistema informatico Gen-Feb 2022</t>
  </si>
  <si>
    <t>FT. 3015 del 14/02/2022</t>
  </si>
  <si>
    <t>Canoni ricorrenti - Febbraio 2022</t>
  </si>
  <si>
    <t>FT. 04/0000603 del 18/01/2022</t>
  </si>
  <si>
    <t>Servizio di Pulizia e Sanificazione - Dicembre 2021</t>
  </si>
  <si>
    <t>FT. 15315 DEL 02/02/2022</t>
  </si>
  <si>
    <t>Servizio di fornitura Buoni Pasto - Gennaio 2022</t>
  </si>
  <si>
    <t>FT. 26441 del 25/02/2022</t>
  </si>
  <si>
    <t>Servizio di fornitura Buoni Pasto - Febbraio 2022</t>
  </si>
  <si>
    <t>FT. 1522100125 del 15/02/2022</t>
  </si>
  <si>
    <t>Stampa multe Gennaio 2022</t>
  </si>
  <si>
    <t>FT. 1522100124 del 15/02/2022</t>
  </si>
  <si>
    <t>Stampa atti giudiziari educativi e atti ingiuntivi</t>
  </si>
  <si>
    <t>KPMG</t>
  </si>
  <si>
    <t>FT. 2022101912 del 11/03/2022</t>
  </si>
  <si>
    <t>Fattura per corrispettivi relativi revisione legale bilancio al 31/12/2021</t>
  </si>
  <si>
    <t>FT. 1720 del 28/02/2022</t>
  </si>
  <si>
    <t>Somministrazione di manodopera - Febbraio 2022</t>
  </si>
  <si>
    <t>FT. 2578-2022 del 28/02/2022</t>
  </si>
  <si>
    <t>FT. 90/PA del 18/01/2022</t>
  </si>
  <si>
    <t>Servizi di Assistenza informatica - 3° quadrimestre 2021</t>
  </si>
  <si>
    <t>MAGIC CLEAN SRL</t>
  </si>
  <si>
    <t>FT. 292 DEL 28/02/2022</t>
  </si>
  <si>
    <t>Servizio di Pulizia e Sanificazione  Gennaio - Febbraio 2022</t>
  </si>
  <si>
    <t>FT. 782 del 31/01/2022</t>
  </si>
  <si>
    <t>Canone noleggio stampante</t>
  </si>
  <si>
    <t>FT. 1022061081 del 04/03/2022</t>
  </si>
  <si>
    <t>Posta massiva Gennaio 2022</t>
  </si>
  <si>
    <t>R.M. S.N.C.</t>
  </si>
  <si>
    <t>FT. 15 del 31/01/2022</t>
  </si>
  <si>
    <t>Acquisto Mascherine e disinfettante Valsan</t>
  </si>
  <si>
    <t>FT. 231/36 del 18/02/2022</t>
  </si>
  <si>
    <t>Buoni pasto elettronici Lotto 6 da nr. 22098038028 a nr. 22098038037</t>
  </si>
  <si>
    <t>FT. V01220 del 28/02/2022</t>
  </si>
  <si>
    <t>FT. 22-FV00196 del 28/02/2022</t>
  </si>
  <si>
    <t>Aggio attività recupero crediti Febbraio 2022</t>
  </si>
  <si>
    <t>FT. 22-FV00197 del 28/02/2022</t>
  </si>
  <si>
    <t>Spese attività recupero crediti Febbraio 2022</t>
  </si>
  <si>
    <t>FT. 22-FV00198 del 28/02/2022</t>
  </si>
  <si>
    <t>Aggio rendiconto Febbraio 2022</t>
  </si>
  <si>
    <t>FT. 22-FV00199 del 28/02/2022</t>
  </si>
  <si>
    <t>Spese per gestione verbali Comune di Parma Febbraio 2022</t>
  </si>
  <si>
    <t>SISTERS SRL</t>
  </si>
  <si>
    <t>FT. 304 del 28/02/2022</t>
  </si>
  <si>
    <t>Cancelleria  varia</t>
  </si>
  <si>
    <t>ft. 46 del 22/03/2022</t>
  </si>
  <si>
    <t>Onorari menbro OdV Marzo 2022</t>
  </si>
  <si>
    <t>FT. AO04041226 del 08/03/2022</t>
  </si>
  <si>
    <t>Ricariche telefoniche</t>
  </si>
  <si>
    <t xml:space="preserve">IMPORTO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</si>
</sst>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0000"/>
    <numFmt numFmtId="165" formatCode="_)#;_)#;_)#;_)@"/>
    <numFmt numFmtId="166" formatCode="#_)"/>
    <numFmt numFmtId="167" formatCode="_-&quot;€&quot;\ * #,##0.00_-;\-&quot;€&quot;\ * #,##0.00_-;_-&quot;€&quot;\ * &quot;-&quot;??_-;_-@_-"/>
    <numFmt numFmtId="168" formatCode="dd/mm/yy;@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2" fillId="0" borderId="0"/>
  </cellStyleXfs>
  <cellXfs count="37">
    <xf numFmtId="0" fontId="0" fillId="0" borderId="0" xfId="0"/>
    <xf numFmtId="0" fontId="4" fillId="0" borderId="0" xfId="1" applyFont="1"/>
    <xf numFmtId="0" fontId="4" fillId="0" borderId="1" xfId="0" applyFont="1" applyBorder="1"/>
    <xf numFmtId="0" fontId="1" fillId="0" borderId="2" xfId="0" applyFont="1" applyBorder="1" applyAlignment="1">
      <alignment wrapText="1"/>
    </xf>
    <xf numFmtId="14" fontId="1" fillId="0" borderId="2" xfId="0" applyNumberFormat="1" applyFont="1" applyBorder="1"/>
    <xf numFmtId="0" fontId="1" fillId="0" borderId="2" xfId="0" applyFont="1" applyBorder="1"/>
    <xf numFmtId="0" fontId="6" fillId="0" borderId="2" xfId="0" applyFont="1" applyBorder="1"/>
    <xf numFmtId="44" fontId="1" fillId="0" borderId="3" xfId="0" applyNumberFormat="1" applyFont="1" applyBorder="1"/>
    <xf numFmtId="0" fontId="1" fillId="0" borderId="0" xfId="0" applyFont="1"/>
    <xf numFmtId="0" fontId="4" fillId="0" borderId="4" xfId="0" applyFont="1" applyBorder="1"/>
    <xf numFmtId="0" fontId="1" fillId="0" borderId="5" xfId="0" applyFont="1" applyBorder="1" applyAlignment="1">
      <alignment wrapText="1"/>
    </xf>
    <xf numFmtId="14" fontId="1" fillId="0" borderId="5" xfId="0" applyNumberFormat="1" applyFont="1" applyBorder="1"/>
    <xf numFmtId="164" fontId="1" fillId="0" borderId="5" xfId="0" applyNumberFormat="1" applyFont="1" applyBorder="1" applyAlignment="1">
      <alignment vertical="center"/>
    </xf>
    <xf numFmtId="0" fontId="1" fillId="0" borderId="5" xfId="0" applyFont="1" applyBorder="1"/>
    <xf numFmtId="0" fontId="6" fillId="0" borderId="5" xfId="0" applyFont="1" applyBorder="1"/>
    <xf numFmtId="44" fontId="1" fillId="0" borderId="6" xfId="0" applyNumberFormat="1" applyFont="1" applyBorder="1"/>
    <xf numFmtId="0" fontId="4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1" fontId="1" fillId="0" borderId="0" xfId="0" applyNumberFormat="1" applyFont="1" applyAlignment="1">
      <alignment vertical="center"/>
    </xf>
    <xf numFmtId="0" fontId="6" fillId="0" borderId="0" xfId="0" applyFont="1"/>
    <xf numFmtId="44" fontId="1" fillId="0" borderId="0" xfId="0" applyNumberFormat="1" applyFont="1"/>
    <xf numFmtId="0" fontId="4" fillId="0" borderId="7" xfId="0" applyFont="1" applyBorder="1" applyAlignment="1">
      <alignment vertical="center" wrapText="1"/>
    </xf>
    <xf numFmtId="14" fontId="4" fillId="0" borderId="7" xfId="1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4" fontId="1" fillId="0" borderId="7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vertical="center"/>
    </xf>
    <xf numFmtId="14" fontId="1" fillId="0" borderId="7" xfId="0" applyNumberFormat="1" applyFont="1" applyBorder="1" applyAlignment="1">
      <alignment vertical="center" wrapText="1"/>
    </xf>
    <xf numFmtId="166" fontId="6" fillId="0" borderId="7" xfId="0" applyNumberFormat="1" applyFont="1" applyBorder="1" applyAlignment="1">
      <alignment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vertical="center"/>
    </xf>
    <xf numFmtId="168" fontId="1" fillId="0" borderId="7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/>
    </xf>
    <xf numFmtId="0" fontId="1" fillId="2" borderId="7" xfId="0" applyFont="1" applyFill="1" applyBorder="1" applyAlignment="1">
      <alignment vertical="center" wrapText="1"/>
    </xf>
  </cellXfs>
  <cellStyles count="4">
    <cellStyle name="Normale" xfId="0" builtinId="0"/>
    <cellStyle name="Normale 2" xfId="1" xr:uid="{3B217EA8-D39C-4FD0-A24B-7AD865885820}"/>
    <cellStyle name="Normale 2 2" xfId="3" xr:uid="{6550BF21-DA33-4EBB-A100-597510367347}"/>
    <cellStyle name="Normale 3" xfId="2" xr:uid="{64E8D239-B44D-4DDF-A202-3C345CF189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enti/Reparti/Amministrazione/Contabilit&#224;/SCADENZIARIO/scadenziar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embre 2018"/>
      <sheetName val="Gennaio 2019"/>
      <sheetName val="Febbraio 2019 "/>
      <sheetName val="Marzo 2019 "/>
      <sheetName val="Aprile 2019 "/>
      <sheetName val="Maggio 2019"/>
      <sheetName val="Giugno 2019"/>
      <sheetName val="Luglio 2019"/>
      <sheetName val="Agosto 2019"/>
      <sheetName val="Settembre 2019"/>
      <sheetName val="Ottobre 2019"/>
      <sheetName val="Novembre 2019"/>
      <sheetName val="Dicembre 2019"/>
      <sheetName val="Gennaio 2020"/>
      <sheetName val="Febbraio 2020"/>
      <sheetName val="Marzo 2020"/>
      <sheetName val="Aprile 2020"/>
      <sheetName val="Maggio 2020"/>
      <sheetName val="Giugno 2020"/>
      <sheetName val="Luglio 2020 "/>
      <sheetName val="Agosto 2020 "/>
      <sheetName val="Settembre 2020"/>
      <sheetName val="Ottobre 2020 "/>
      <sheetName val="Novembre 2020"/>
      <sheetName val="Dicembre 2020"/>
      <sheetName val="GENNAIO 2021"/>
      <sheetName val="FEBBRAIO 2021"/>
      <sheetName val="MARZO 2021"/>
      <sheetName val="APRILE 2021"/>
      <sheetName val="MAGGIO 2021"/>
      <sheetName val="GIUGNO 2021"/>
      <sheetName val="LUGLIO 2021"/>
      <sheetName val="AGOSTO 2021"/>
      <sheetName val="SETTEMBRE 2021"/>
      <sheetName val="OTTOBRE 2021"/>
      <sheetName val="NOVEMBRE 2021"/>
      <sheetName val="DICEMBRE 2021"/>
      <sheetName val="GENNAIO 2022"/>
      <sheetName val="FEBBRAIO 2022"/>
      <sheetName val="MARZO 2022"/>
      <sheetName val="APRILE 2022"/>
      <sheetName val="MAGGIO 2022"/>
      <sheetName val="GIUGNO 2022"/>
      <sheetName val="LUGLIO 2022"/>
      <sheetName val="AGOSTO 2022"/>
      <sheetName val="SETTEMBRE 2022"/>
      <sheetName val="OTTOBRE 2022"/>
      <sheetName val="NOVEMBRE 2022"/>
      <sheetName val="GENNAIO 2023"/>
      <sheetName val="Fatture consegnate Uffici"/>
      <sheetName val="pubblicazione sito 2020"/>
      <sheetName val="pubblicazione sito 2021"/>
      <sheetName val="I Trim -pagamenti sito 2022"/>
      <sheetName val="II Trim -pagamenti sito 2022  "/>
      <sheetName val="III Trim -pagamenti sito 2022 "/>
      <sheetName val="BT ENIA"/>
      <sheetName val="BT ENIA 2810"/>
      <sheetName val=" Fatture MNC palladini-tardio"/>
      <sheetName val="scadenze doc al comu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C2" t="str">
            <v>IL COLLE</v>
          </cell>
          <cell r="D2">
            <v>600</v>
          </cell>
          <cell r="E2" t="str">
            <v>FT. 32/1 del 21/01/2022</v>
          </cell>
          <cell r="G2" t="str">
            <v>Affitto porzione capannone 1 trimestre 2022</v>
          </cell>
        </row>
        <row r="3">
          <cell r="C3" t="str">
            <v>FIASA</v>
          </cell>
          <cell r="D3">
            <v>3025</v>
          </cell>
          <cell r="E3" t="str">
            <v>FT. 1320 DEL 17/03/2022</v>
          </cell>
          <cell r="G3" t="str">
            <v>Servizio di assistenza contabile e fiscale Febbraio 2022</v>
          </cell>
        </row>
        <row r="4">
          <cell r="C4" t="str">
            <v>REPAS LUNCH</v>
          </cell>
          <cell r="D4">
            <v>402.67</v>
          </cell>
          <cell r="E4" t="str">
            <v>FT. 275/36 del 01/03/2022</v>
          </cell>
          <cell r="G4" t="str">
            <v>Buoni pasto Lotto 6 da nr. 22121034707 a 22121034773</v>
          </cell>
        </row>
        <row r="5">
          <cell r="C5" t="str">
            <v>BT ENIA</v>
          </cell>
          <cell r="D5">
            <v>250.69</v>
          </cell>
          <cell r="E5" t="str">
            <v>FT. 5392 DEL 15/03/2022</v>
          </cell>
          <cell r="G5" t="str">
            <v>Albavox Prima direct Access Febbraio 2022</v>
          </cell>
        </row>
        <row r="6">
          <cell r="C6" t="str">
            <v>GI GROUP SPA</v>
          </cell>
          <cell r="D6">
            <v>3201.3</v>
          </cell>
          <cell r="E6" t="str">
            <v>FT. 1000017738 del 28/02/2022</v>
          </cell>
          <cell r="G6" t="str">
            <v>Somministrazione di manodopera - Febbraio 2022</v>
          </cell>
        </row>
        <row r="7">
          <cell r="C7" t="str">
            <v>INTESA SAN PAOLO</v>
          </cell>
          <cell r="D7">
            <v>32.5</v>
          </cell>
          <cell r="E7" t="str">
            <v>FT. 016X20221V1182985 DEL 15/03/2022</v>
          </cell>
          <cell r="G7" t="str">
            <v>Canone OTP fisico con lettura Febbraio 2022</v>
          </cell>
        </row>
        <row r="8">
          <cell r="C8" t="str">
            <v>ACI</v>
          </cell>
          <cell r="D8">
            <v>3251.81</v>
          </cell>
          <cell r="E8" t="str">
            <v>FT. 9690 DEL 16/03/2022</v>
          </cell>
          <cell r="G8" t="str">
            <v>Accesso cronologico Gennaio 2022</v>
          </cell>
        </row>
        <row r="9">
          <cell r="C9" t="str">
            <v>POSTE ITALIANE</v>
          </cell>
          <cell r="D9">
            <v>574.95000000000005</v>
          </cell>
          <cell r="E9" t="str">
            <v>FT. 1022073923 DEL 17/03/2022</v>
          </cell>
          <cell r="G9" t="str">
            <v>Raccomandate atti giudiziari Gennaio 2021</v>
          </cell>
        </row>
        <row r="10">
          <cell r="C10" t="str">
            <v>POSTE ITALIANE</v>
          </cell>
          <cell r="D10">
            <v>1069.94</v>
          </cell>
          <cell r="E10" t="str">
            <v>FT. 1022076632 DEL 17/03/2022</v>
          </cell>
          <cell r="G10" t="str">
            <v>Atti giudiziari Gennaio 2022 spn in nome e per conto Comune</v>
          </cell>
        </row>
        <row r="11">
          <cell r="C11" t="str">
            <v>ICA</v>
          </cell>
          <cell r="D11">
            <v>537.9</v>
          </cell>
          <cell r="E11" t="str">
            <v>FT. 2623 DEL 18/03/2022</v>
          </cell>
          <cell r="G11" t="str">
            <v>Servizio Gestione atti sanzionatori  Febbraio</v>
          </cell>
        </row>
        <row r="12">
          <cell r="C12" t="str">
            <v>ICA</v>
          </cell>
          <cell r="D12">
            <v>3800</v>
          </cell>
          <cell r="E12" t="str">
            <v>FT. 2747 DEL 24/03/2022</v>
          </cell>
          <cell r="G12" t="str">
            <v>Servizio di gestione atti sanzionatori Febbraio 2022</v>
          </cell>
        </row>
        <row r="13">
          <cell r="C13" t="str">
            <v>AVV. PERSI VINCENZO</v>
          </cell>
          <cell r="D13">
            <v>1591.2</v>
          </cell>
          <cell r="E13" t="str">
            <v>FT. 6 DEL 01/04/2022</v>
          </cell>
          <cell r="G13" t="str">
            <v>Compenso Componente OdV I trim 2022</v>
          </cell>
        </row>
        <row r="14">
          <cell r="C14" t="str">
            <v>AVV AMEDEO GATTI</v>
          </cell>
          <cell r="D14">
            <v>2918.24</v>
          </cell>
          <cell r="E14" t="str">
            <v>PROFORMA DEL 06/04/2022-FT. 19 DEL 21/07/2022</v>
          </cell>
          <cell r="G14" t="str">
            <v>Sentenza 39/2021 Gatti Amedeo-PGE</v>
          </cell>
        </row>
        <row r="15">
          <cell r="C15" t="str">
            <v>ARUBA</v>
          </cell>
          <cell r="D15">
            <v>845</v>
          </cell>
          <cell r="E15" t="str">
            <v>FT. 223BS0001235 DEL 31/03/2022</v>
          </cell>
          <cell r="G15" t="str">
            <v>RINNOVO CASELLE PEC</v>
          </cell>
        </row>
        <row r="16">
          <cell r="C16" t="str">
            <v>AVV. ENRICO PROST</v>
          </cell>
          <cell r="D16">
            <v>2826.98</v>
          </cell>
          <cell r="E16" t="str">
            <v>PROFORMA DEL 05/04/2022-ft 17 del 08/04/2022</v>
          </cell>
          <cell r="G16" t="str">
            <v>Corte Appello Bologna  FENUDI / PGE</v>
          </cell>
        </row>
        <row r="17">
          <cell r="C17" t="str">
            <v>ANUTEL</v>
          </cell>
          <cell r="D17">
            <v>550</v>
          </cell>
          <cell r="E17" t="str">
            <v>FT. 242 DEL 12/04/2022</v>
          </cell>
          <cell r="G17" t="str">
            <v>Accesso area riservata Anutel</v>
          </cell>
        </row>
        <row r="18">
          <cell r="C18" t="str">
            <v>CALDARINI &amp; ASSOCIATI</v>
          </cell>
          <cell r="D18">
            <v>780</v>
          </cell>
          <cell r="E18" t="str">
            <v>FT. 460 DEL 13/04/2022</v>
          </cell>
          <cell r="G18" t="str">
            <v>Corso di formazione Pago Pa Bia, Brillado e Saccani</v>
          </cell>
        </row>
        <row r="19">
          <cell r="C19" t="str">
            <v>TECNO OFFICE GLOBAL</v>
          </cell>
          <cell r="D19">
            <v>442.82</v>
          </cell>
          <cell r="E19" t="str">
            <v>FT. 562 DEL 14/03/2022</v>
          </cell>
          <cell r="G19" t="str">
            <v>SSD crucial MX500 1TB</v>
          </cell>
        </row>
        <row r="20">
          <cell r="C20" t="str">
            <v>DOCUGEST</v>
          </cell>
          <cell r="D20">
            <v>4932.62</v>
          </cell>
          <cell r="E20" t="str">
            <v>FT. 1522100255 del 16/03/2022</v>
          </cell>
          <cell r="G20" t="str">
            <v>Stampa atti giudiziari Febbraio 2022</v>
          </cell>
        </row>
        <row r="21">
          <cell r="C21" t="str">
            <v>BT ENIA</v>
          </cell>
          <cell r="D21">
            <v>150</v>
          </cell>
          <cell r="E21" t="str">
            <v>FT. 5563 DEL 15/03/2022</v>
          </cell>
          <cell r="G21" t="str">
            <v>Canoni ricorrenti Febbraio 2022</v>
          </cell>
        </row>
        <row r="22">
          <cell r="C22" t="str">
            <v>DOCUGEST</v>
          </cell>
          <cell r="D22">
            <v>3363.95</v>
          </cell>
          <cell r="E22" t="str">
            <v>FT. 1522100256 DEL 16/03/2022</v>
          </cell>
          <cell r="G22" t="str">
            <v>Stampa multe Comune Febbraio 2022</v>
          </cell>
        </row>
        <row r="23">
          <cell r="C23" t="str">
            <v>INFOR SRL</v>
          </cell>
          <cell r="D23">
            <v>7070</v>
          </cell>
          <cell r="E23" t="str">
            <v>FT. 749 DEL 14/03/2022</v>
          </cell>
          <cell r="G23" t="str">
            <v>Microsoft office 02/03/22-0/03/23</v>
          </cell>
        </row>
        <row r="24">
          <cell r="C24" t="str">
            <v>POSTE ITALIANE</v>
          </cell>
          <cell r="D24">
            <v>1468.58</v>
          </cell>
          <cell r="E24" t="str">
            <v>FT. 1022087361 DEL 31/03/2022</v>
          </cell>
          <cell r="G24" t="str">
            <v>Raccomandate atti giudiziari Febbraio 2022</v>
          </cell>
        </row>
        <row r="25">
          <cell r="C25" t="str">
            <v>POSTE ITALIANE</v>
          </cell>
          <cell r="D25">
            <v>689.33</v>
          </cell>
          <cell r="E25" t="str">
            <v>FT. 1022085685 DEL 31/03/2022</v>
          </cell>
          <cell r="G25" t="str">
            <v>Raccomandate smart Febbraio 2022</v>
          </cell>
        </row>
        <row r="26">
          <cell r="C26" t="str">
            <v>SAFETY21</v>
          </cell>
          <cell r="D26">
            <v>107.33</v>
          </cell>
          <cell r="E26" t="str">
            <v>FT. 364 DEL 31/03/2022</v>
          </cell>
          <cell r="G26" t="str">
            <v>Aggio percentuale sulle sanzioni incassate dopo attività di recupero Marzo 2022</v>
          </cell>
        </row>
        <row r="27">
          <cell r="C27" t="str">
            <v>SAFETY21</v>
          </cell>
          <cell r="D27">
            <v>145.29</v>
          </cell>
          <cell r="E27" t="str">
            <v>FT. 365 DEL 31/03/2022</v>
          </cell>
          <cell r="G27" t="str">
            <v>Rimborso spese procedura Marzo 2022</v>
          </cell>
        </row>
        <row r="28">
          <cell r="C28" t="str">
            <v>SAFETY21</v>
          </cell>
          <cell r="D28">
            <v>14684.43</v>
          </cell>
          <cell r="E28" t="str">
            <v>FT. 366 DEL 31/03/2022</v>
          </cell>
          <cell r="G28" t="str">
            <v>Contratto gestione notifica e recupero crediti internaz. Marzo 2022</v>
          </cell>
        </row>
        <row r="29">
          <cell r="C29" t="str">
            <v>SAFETY21</v>
          </cell>
          <cell r="D29">
            <v>31560</v>
          </cell>
          <cell r="E29" t="str">
            <v>FT. 367 DEL 31/03/2022</v>
          </cell>
          <cell r="G29" t="str">
            <v>Spese per gestione verbali Comune di Parma  Marzo 2022</v>
          </cell>
        </row>
        <row r="30">
          <cell r="C30" t="str">
            <v>RISORSE SPA</v>
          </cell>
          <cell r="D30">
            <v>7944.72</v>
          </cell>
          <cell r="E30" t="str">
            <v>FT. 1940 DEL 31/03/2022</v>
          </cell>
          <cell r="G30" t="str">
            <v>Somministrazione di manodopera-Marzo 2022</v>
          </cell>
        </row>
        <row r="31">
          <cell r="C31" t="str">
            <v>LAVOROPIU' SPA</v>
          </cell>
          <cell r="D31">
            <v>18568.41</v>
          </cell>
          <cell r="E31" t="str">
            <v>FT. 4475 DEL 31/03/2022</v>
          </cell>
          <cell r="G31" t="str">
            <v>Somministrazione di manodopera Marzo 2022</v>
          </cell>
        </row>
        <row r="38">
          <cell r="C38" t="str">
            <v>AVV. FELISA ALESSIA</v>
          </cell>
          <cell r="D38">
            <v>671.94</v>
          </cell>
          <cell r="E38" t="str">
            <v>FT. 8 DEL 13/04/2022</v>
          </cell>
          <cell r="G38" t="str">
            <v>Saldo competenze aggiornam. Perizia CDU 2021</v>
          </cell>
        </row>
        <row r="39">
          <cell r="C39" t="str">
            <v>MAGIC CLEAN</v>
          </cell>
          <cell r="D39">
            <v>985.34</v>
          </cell>
          <cell r="E39" t="str">
            <v>FT. 421 DEL 31/03/2022</v>
          </cell>
          <cell r="G39" t="str">
            <v>Servizi di pulizia marzo 2022</v>
          </cell>
        </row>
        <row r="40">
          <cell r="C40" t="str">
            <v>AVV. PERSI VINCENZO</v>
          </cell>
          <cell r="D40">
            <v>530.4</v>
          </cell>
          <cell r="E40" t="str">
            <v>FT. 9 DEL 27/04/2022</v>
          </cell>
          <cell r="G40" t="str">
            <v>Compenso Componente OdV aprile2022</v>
          </cell>
        </row>
      </sheetData>
      <sheetData sheetId="41">
        <row r="2">
          <cell r="C2" t="str">
            <v>FIASA</v>
          </cell>
          <cell r="D2">
            <v>3554.25</v>
          </cell>
          <cell r="E2" t="str">
            <v>FT. 1852 DEL 15/04/2022</v>
          </cell>
          <cell r="G2" t="str">
            <v>Servizio di assistenza contabile e fiscale marzo 2022</v>
          </cell>
        </row>
        <row r="5">
          <cell r="C5" t="str">
            <v>ACI</v>
          </cell>
          <cell r="D5">
            <v>116.08</v>
          </cell>
          <cell r="E5" t="str">
            <v>FT. 10071 DEL 05/04/2022</v>
          </cell>
          <cell r="G5" t="str">
            <v>Accesso cronologico proprietà Febbraio 2022</v>
          </cell>
        </row>
        <row r="6">
          <cell r="C6" t="str">
            <v>LAVORINT</v>
          </cell>
          <cell r="D6">
            <v>9594.4</v>
          </cell>
          <cell r="E6" t="str">
            <v>FT. 2779 DEL 31/03/2022</v>
          </cell>
          <cell r="G6" t="str">
            <v>Somministrazione Marzo 2022</v>
          </cell>
        </row>
        <row r="7">
          <cell r="C7" t="str">
            <v>VACCARO FRANCESCO</v>
          </cell>
          <cell r="D7">
            <v>534.4</v>
          </cell>
          <cell r="E7" t="str">
            <v>FT. 76 DEL 28/04/2022</v>
          </cell>
          <cell r="G7" t="str">
            <v>Onorari e spese per attività membro OdV Aprile 2022</v>
          </cell>
        </row>
        <row r="8">
          <cell r="C8" t="str">
            <v>CICLAT</v>
          </cell>
          <cell r="D8">
            <v>10880</v>
          </cell>
          <cell r="E8" t="str">
            <v>FT. 1061 DEL 30/03/2022</v>
          </cell>
          <cell r="G8" t="str">
            <v>Sanificazione COVID anno 2022</v>
          </cell>
        </row>
        <row r="9">
          <cell r="C9" t="str">
            <v>REPAS</v>
          </cell>
          <cell r="D9">
            <v>2698.49</v>
          </cell>
          <cell r="E9" t="str">
            <v>FT. 498 DEL 04/04/2022</v>
          </cell>
          <cell r="G9" t="str">
            <v>Buoni pasto elettronici</v>
          </cell>
        </row>
        <row r="10">
          <cell r="C10" t="str">
            <v>ICA</v>
          </cell>
          <cell r="D10">
            <v>27357.61</v>
          </cell>
          <cell r="E10" t="str">
            <v>FT. 3602 DEL 12/04/2022</v>
          </cell>
          <cell r="G10" t="str">
            <v>Supporto gestione tributi Ufficio IMU ANNO 2020 E DAL 22/02 AL 30/04/2021</v>
          </cell>
        </row>
        <row r="11">
          <cell r="C11" t="str">
            <v>ICA</v>
          </cell>
          <cell r="D11">
            <v>20698.330000000002</v>
          </cell>
          <cell r="E11" t="str">
            <v>FT. 3624 DEL 13/04/2022</v>
          </cell>
          <cell r="G11" t="str">
            <v>Supporto gestione tributi Ufficio IMU</v>
          </cell>
        </row>
        <row r="12">
          <cell r="C12" t="str">
            <v>ICA</v>
          </cell>
          <cell r="D12">
            <v>13293.37</v>
          </cell>
          <cell r="E12" t="str">
            <v>FT. 3623 DEL 13/04/2022</v>
          </cell>
          <cell r="G12" t="str">
            <v>Distacco affissatori Genn-Febb.-Marzo 2022</v>
          </cell>
        </row>
        <row r="13">
          <cell r="C13" t="str">
            <v>ICA</v>
          </cell>
          <cell r="D13">
            <v>9380.07</v>
          </cell>
          <cell r="E13" t="str">
            <v>FT. 3622 DEL 13/04/2022</v>
          </cell>
          <cell r="G13" t="str">
            <v>Distacco Dott. Vetulli Genn-Febb-marzo 2022</v>
          </cell>
        </row>
        <row r="14">
          <cell r="C14" t="str">
            <v>GI GROUP SPA</v>
          </cell>
          <cell r="D14">
            <v>3491.24</v>
          </cell>
          <cell r="E14" t="str">
            <v>FT. 1000028434 DEL 31/03/2022</v>
          </cell>
          <cell r="G14" t="str">
            <v>Somministrazione personale Marzo 2022</v>
          </cell>
        </row>
        <row r="15">
          <cell r="C15" t="str">
            <v>ARUBA</v>
          </cell>
          <cell r="D15">
            <v>205</v>
          </cell>
          <cell r="E15" t="str">
            <v>FT. 22BS0001619 DEL 30/04/2022</v>
          </cell>
          <cell r="G15" t="str">
            <v>Aumento spazio casella pec notifiche coattivo</v>
          </cell>
        </row>
        <row r="16">
          <cell r="C16" t="str">
            <v>INTESA SAN PAOLO</v>
          </cell>
          <cell r="D16">
            <v>32.5</v>
          </cell>
          <cell r="E16" t="str">
            <v>FT. 016X20221V1240337 DEL 15/04/2022</v>
          </cell>
          <cell r="G16" t="str">
            <v>Canone mensile OTP fisico con lettura</v>
          </cell>
        </row>
        <row r="17">
          <cell r="C17" t="str">
            <v>BT ENIA</v>
          </cell>
          <cell r="D17">
            <v>275.98</v>
          </cell>
          <cell r="E17" t="str">
            <v>FT. 7975 DEL 15/04/2022</v>
          </cell>
          <cell r="G17" t="str">
            <v>Albavox Prima Direct Marzo 2022</v>
          </cell>
        </row>
        <row r="18">
          <cell r="C18" t="str">
            <v>ICA</v>
          </cell>
          <cell r="D18">
            <v>718.05</v>
          </cell>
          <cell r="E18" t="str">
            <v>FT. 4191 DEL 21/04/2022</v>
          </cell>
          <cell r="G18" t="str">
            <v>Servizio di gestione atti sanzionatori Marzo 2022</v>
          </cell>
        </row>
        <row r="19">
          <cell r="C19" t="str">
            <v>VODAFONE ITALIA</v>
          </cell>
          <cell r="D19">
            <v>30</v>
          </cell>
          <cell r="E19" t="str">
            <v>FT. AO07993421 DEL 07/05/2022</v>
          </cell>
          <cell r="G19" t="str">
            <v>Ricariche Cellulare controllo GREEN Pass</v>
          </cell>
        </row>
        <row r="20">
          <cell r="C20" t="str">
            <v>ICA</v>
          </cell>
          <cell r="D20">
            <v>3800</v>
          </cell>
          <cell r="E20" t="str">
            <v>FT. 4316 DEL 28/04/2022</v>
          </cell>
          <cell r="G20" t="str">
            <v>Servizio di gestione atti sanzionatori marzo 2022</v>
          </cell>
        </row>
        <row r="21">
          <cell r="C21" t="str">
            <v>POSTE ITALIANE</v>
          </cell>
          <cell r="D21">
            <v>1646.87</v>
          </cell>
          <cell r="E21" t="str">
            <v>FT. 1022115523 DEL 28/04/2022</v>
          </cell>
          <cell r="G21" t="str">
            <v>Atti giudiziari Marzo 2022</v>
          </cell>
        </row>
        <row r="22">
          <cell r="C22" t="str">
            <v>POSTE ITALIANE</v>
          </cell>
          <cell r="D22">
            <v>1485.25</v>
          </cell>
          <cell r="E22" t="str">
            <v>FT. 1022113551 DEL 28/04/2022</v>
          </cell>
          <cell r="G22" t="str">
            <v>Raccomandate smart Marzo 2022</v>
          </cell>
        </row>
        <row r="23">
          <cell r="C23" t="str">
            <v>AVV. SARA TARDIO</v>
          </cell>
          <cell r="D23">
            <v>5039.3900000000003</v>
          </cell>
          <cell r="E23" t="str">
            <v>PROFORMA DEL 09/05/2022-FT. 8 DEL 27 05 2022</v>
          </cell>
          <cell r="G23" t="str">
            <v>Gestione pratica PGE vs De Matteis RG 395/2021</v>
          </cell>
        </row>
        <row r="24">
          <cell r="C24" t="str">
            <v>AVV. SARA TARDIO</v>
          </cell>
          <cell r="D24">
            <v>16.440000000000001</v>
          </cell>
          <cell r="E24" t="str">
            <v>PROFORMA DEL 09/05/2022-FT. 7 DEL 27/05/2022</v>
          </cell>
          <cell r="G24" t="str">
            <v>Spese vive sostenute da sett 2021 ad apr 2022 per pratiche gestite per PGE</v>
          </cell>
        </row>
        <row r="25">
          <cell r="C25" t="str">
            <v>BLUE EYE SOLUTIONS</v>
          </cell>
          <cell r="D25">
            <v>1250</v>
          </cell>
          <cell r="E25" t="str">
            <v>FT. 200/001 DEL 29/04/2022</v>
          </cell>
          <cell r="G25" t="str">
            <v>Attività specialistica per implementazione BE platform</v>
          </cell>
        </row>
        <row r="26">
          <cell r="C26" t="str">
            <v>AMC</v>
          </cell>
          <cell r="D26">
            <v>300</v>
          </cell>
          <cell r="E26" t="str">
            <v>FT. 93 DEL 28/02/2022</v>
          </cell>
          <cell r="G26" t="str">
            <v>Cancelleria</v>
          </cell>
        </row>
        <row r="27">
          <cell r="C27" t="str">
            <v>ORMU DI FENINI SPA</v>
          </cell>
          <cell r="D27">
            <v>178.45</v>
          </cell>
          <cell r="E27" t="str">
            <v>FT. 1951 DEL 31/03/2022</v>
          </cell>
          <cell r="G27" t="str">
            <v>Canone trimestrale Fotocopiatrice</v>
          </cell>
        </row>
        <row r="28">
          <cell r="C28" t="str">
            <v>DOCUGEST</v>
          </cell>
          <cell r="D28">
            <v>4461.92</v>
          </cell>
          <cell r="E28" t="str">
            <v>FT. 1522100436 DEL 14 04 2022</v>
          </cell>
          <cell r="G28" t="str">
            <v>St. multe Marzo2022</v>
          </cell>
        </row>
        <row r="29">
          <cell r="C29" t="str">
            <v>DOCUGEST</v>
          </cell>
          <cell r="D29">
            <v>3546.55</v>
          </cell>
          <cell r="E29" t="str">
            <v>FT. 1522100435 DEL 15/04/2022</v>
          </cell>
          <cell r="G29" t="str">
            <v>Stampa atti giudiziari Marzo 2022</v>
          </cell>
        </row>
        <row r="30">
          <cell r="C30" t="str">
            <v>IL COLLE</v>
          </cell>
          <cell r="D30">
            <v>600</v>
          </cell>
          <cell r="E30" t="str">
            <v>FT. 488 DEL 01/04/2022</v>
          </cell>
          <cell r="G30" t="str">
            <v>Affitto porzione capannone 2 trimestre 2022</v>
          </cell>
        </row>
        <row r="31">
          <cell r="C31" t="str">
            <v>IT CITY</v>
          </cell>
          <cell r="D31">
            <v>8000</v>
          </cell>
          <cell r="E31" t="str">
            <v>FT. 14 DEL 12/04/2022</v>
          </cell>
          <cell r="G31" t="str">
            <v>Servizio di assistenza e gestione 1 semestre 2022</v>
          </cell>
        </row>
        <row r="32">
          <cell r="C32" t="str">
            <v>BT ENIA</v>
          </cell>
          <cell r="D32">
            <v>150</v>
          </cell>
          <cell r="E32" t="str">
            <v>FT. 8143 DEL 15/04/2022</v>
          </cell>
          <cell r="G32" t="str">
            <v>Canoni ricorrenti Aprile 2022</v>
          </cell>
        </row>
        <row r="33">
          <cell r="C33" t="str">
            <v>INFOR</v>
          </cell>
          <cell r="D33">
            <v>122.4</v>
          </cell>
          <cell r="E33" t="str">
            <v>FT. 1095 DEL 14/04/2022</v>
          </cell>
          <cell r="G33" t="str">
            <v>Microsoft Office 365 competenza 13/04/22-12/04/23</v>
          </cell>
        </row>
        <row r="34">
          <cell r="C34" t="str">
            <v>R.M. SNC DI MORDACCI</v>
          </cell>
          <cell r="D34">
            <v>612.5</v>
          </cell>
          <cell r="E34" t="str">
            <v>FT. 230 DEL 30/04/2022</v>
          </cell>
          <cell r="G34" t="str">
            <v>Acquisto cuffie Trust Quasar per dipendenti</v>
          </cell>
        </row>
        <row r="35">
          <cell r="C35" t="str">
            <v>R.M. SNC DI MORDACCI</v>
          </cell>
          <cell r="D35">
            <v>1067.1500000000001</v>
          </cell>
          <cell r="E35" t="str">
            <v>FT. 231 DEL 30/04/2022</v>
          </cell>
          <cell r="G35" t="str">
            <v>Acquisto Materiale per emergenza COVID-19</v>
          </cell>
        </row>
        <row r="36">
          <cell r="C36" t="str">
            <v>SAFETY21</v>
          </cell>
          <cell r="D36">
            <v>17.78</v>
          </cell>
          <cell r="E36" t="str">
            <v>FT. 460 DEL 30/04/2022</v>
          </cell>
          <cell r="G36" t="str">
            <v>Aggio su atttività recupero crediti Aprile 2022</v>
          </cell>
        </row>
        <row r="37">
          <cell r="C37" t="str">
            <v>SAFETY21</v>
          </cell>
          <cell r="D37">
            <v>48.43</v>
          </cell>
          <cell r="E37" t="str">
            <v>FT. 461 DEL 30/04/2022</v>
          </cell>
          <cell r="G37" t="str">
            <v>Spese attività recupero crediti Aprile 2022</v>
          </cell>
        </row>
        <row r="38">
          <cell r="C38" t="str">
            <v>SAFETY21</v>
          </cell>
          <cell r="D38">
            <v>2978</v>
          </cell>
          <cell r="E38" t="str">
            <v>FT. 462 DEL 30/04/2022</v>
          </cell>
          <cell r="G38" t="str">
            <v>Aggio rendiconto Aprile 2022</v>
          </cell>
        </row>
        <row r="39">
          <cell r="C39" t="str">
            <v>SAFETY21</v>
          </cell>
          <cell r="D39">
            <v>5880</v>
          </cell>
          <cell r="E39" t="str">
            <v>FT. 463 DEL 30/04/2022</v>
          </cell>
          <cell r="G39" t="str">
            <v>Spese per gestione verbali Comune di Parma Aprile 2022</v>
          </cell>
        </row>
        <row r="40">
          <cell r="C40" t="str">
            <v>RISORSE SPA</v>
          </cell>
          <cell r="D40">
            <v>6309.05</v>
          </cell>
          <cell r="E40" t="str">
            <v>FT. V02409 DEL 30/04/2022</v>
          </cell>
          <cell r="G40" t="str">
            <v>Somministrazione di lavoro mese aprile 2022</v>
          </cell>
        </row>
        <row r="41">
          <cell r="C41" t="str">
            <v>LAVORINT</v>
          </cell>
          <cell r="D41">
            <v>3491.2</v>
          </cell>
          <cell r="E41" t="str">
            <v>FT. 3725 DEL 30/04/2022</v>
          </cell>
          <cell r="G41" t="str">
            <v>Somministrazione di lavoro mese aprile 2022</v>
          </cell>
        </row>
        <row r="42">
          <cell r="C42" t="str">
            <v>GI GROUP SPA</v>
          </cell>
          <cell r="D42">
            <v>2913.52</v>
          </cell>
          <cell r="E42" t="str">
            <v>FT. 1000038727 DEL 30/04/2022</v>
          </cell>
          <cell r="G42" t="str">
            <v>Somministrazione di lavoro mese aprile 2022</v>
          </cell>
        </row>
        <row r="43">
          <cell r="C43" t="str">
            <v>LAVOROPIU' SPA</v>
          </cell>
          <cell r="D43">
            <v>10589.42</v>
          </cell>
          <cell r="E43" t="str">
            <v>FT. 6463 2022 DEL 30/04/2022</v>
          </cell>
          <cell r="G43" t="str">
            <v>Somministrazione di lavoro mese aprile 2022</v>
          </cell>
        </row>
        <row r="44">
          <cell r="C44" t="str">
            <v>MAGIC CLEAN SRL</v>
          </cell>
          <cell r="D44">
            <v>835.34</v>
          </cell>
          <cell r="E44" t="str">
            <v>FT. 471 DEL 30/04/2022</v>
          </cell>
          <cell r="G44" t="str">
            <v>Servizi di pulizia Aprile 2022</v>
          </cell>
        </row>
      </sheetData>
      <sheetData sheetId="42">
        <row r="2">
          <cell r="C2" t="str">
            <v>FIASA</v>
          </cell>
          <cell r="D2">
            <v>3025</v>
          </cell>
          <cell r="E2" t="str">
            <v>FT. 2597 DEL 18/05/2022</v>
          </cell>
          <cell r="G2" t="str">
            <v>Servizio di assistenza Contabile e fiscale</v>
          </cell>
        </row>
        <row r="3">
          <cell r="C3" t="str">
            <v>MINISTERO DEI TRASPORTI</v>
          </cell>
          <cell r="D3">
            <v>11338.77</v>
          </cell>
          <cell r="E3" t="str">
            <v>PROT. 5395 DEL 12/04/2022</v>
          </cell>
          <cell r="G3" t="str">
            <v>Avviso di pagamento 1 trimestre 2022</v>
          </cell>
        </row>
        <row r="4">
          <cell r="C4" t="str">
            <v>IREN AMBIENTE SPA</v>
          </cell>
          <cell r="D4">
            <v>3500.67</v>
          </cell>
          <cell r="E4" t="str">
            <v>NUM AVV. 992210082192 DEL 25/03/2022</v>
          </cell>
          <cell r="G4" t="str">
            <v>TARI 2021/2022 E TEFA 2021 2022</v>
          </cell>
        </row>
        <row r="5">
          <cell r="C5" t="str">
            <v>INFOMOBILITY</v>
          </cell>
          <cell r="D5">
            <v>8.1999999999999993</v>
          </cell>
          <cell r="E5" t="str">
            <v>FT. 358/31 DEL 16/05/2022</v>
          </cell>
          <cell r="G5" t="str">
            <v>Abbonamento annuale transito e sosta</v>
          </cell>
        </row>
        <row r="6">
          <cell r="C6" t="str">
            <v>AVV. DOMENICO DE MICHELE</v>
          </cell>
          <cell r="D6">
            <v>1720.77</v>
          </cell>
          <cell r="E6" t="str">
            <v>PROFORMA N. 7 DEL 24/05/2022-FT. 13 DEL 09/06/2022</v>
          </cell>
          <cell r="G6" t="str">
            <v>PGE/ENI Corte d'Appello Bologna RG 1571/2017</v>
          </cell>
        </row>
        <row r="7">
          <cell r="C7" t="str">
            <v>AVV. VACCARO FRANCESCO</v>
          </cell>
          <cell r="D7">
            <v>534.4</v>
          </cell>
          <cell r="E7" t="str">
            <v>FT. 93 DEL 23/05/2022</v>
          </cell>
          <cell r="G7" t="str">
            <v>Onorari e spese membro OdV Maggio 2022</v>
          </cell>
        </row>
        <row r="8">
          <cell r="C8" t="str">
            <v>POSTE ITALIANE</v>
          </cell>
          <cell r="D8">
            <v>67594.62</v>
          </cell>
          <cell r="E8" t="str">
            <v>FT. 1022159615 DEL 30/05/2022</v>
          </cell>
          <cell r="G8" t="str">
            <v>Atti giudiziari e posta massiva Febbraio 2022 SPN CDS FEB 22</v>
          </cell>
        </row>
        <row r="9">
          <cell r="C9" t="str">
            <v>POSTE ITALIANE</v>
          </cell>
          <cell r="D9">
            <v>81426.649999999994</v>
          </cell>
          <cell r="E9" t="str">
            <v>FT. 1022160188 DEL 01/06/2022</v>
          </cell>
          <cell r="G9" t="str">
            <v>SPN CDS IN NOME E PER CONTO Comune marzo 2022</v>
          </cell>
        </row>
        <row r="10">
          <cell r="C10" t="str">
            <v>POSTE ITALIANE</v>
          </cell>
          <cell r="D10">
            <v>60699.32</v>
          </cell>
          <cell r="E10" t="str">
            <v>FT. 1022160110 DEL 01/06/2022</v>
          </cell>
          <cell r="G10" t="str">
            <v>SPN CDS IN NOME E PER CONTO Comune APRILE 2022</v>
          </cell>
        </row>
        <row r="11">
          <cell r="C11" t="str">
            <v>PERSI VINCENZO</v>
          </cell>
          <cell r="D11">
            <v>530.4</v>
          </cell>
          <cell r="E11" t="str">
            <v>FT. 12 DEL 01/06/2022</v>
          </cell>
          <cell r="G11" t="str">
            <v>CompenSo membro OdV Maggio 2022</v>
          </cell>
        </row>
        <row r="12">
          <cell r="C12" t="str">
            <v>BARON NICOLA</v>
          </cell>
          <cell r="D12">
            <v>4911.5</v>
          </cell>
          <cell r="E12" t="str">
            <v>FT. 13 DEL 23/05/2022</v>
          </cell>
          <cell r="G12" t="str">
            <v>Consulenza sistema informatico Marzo-Apr 2022</v>
          </cell>
        </row>
        <row r="13">
          <cell r="C13" t="str">
            <v>REPAS LUNCH COUPON SRL</v>
          </cell>
          <cell r="D13">
            <v>2842.73</v>
          </cell>
          <cell r="E13" t="str">
            <v>FT. 702/36 DEL 02/05/2022</v>
          </cell>
          <cell r="G13" t="str">
            <v>Buoni pasto elettronici Lotto 6</v>
          </cell>
        </row>
        <row r="14">
          <cell r="C14" t="str">
            <v>ACI</v>
          </cell>
          <cell r="D14">
            <v>91.25</v>
          </cell>
          <cell r="E14" t="str">
            <v>FT. 14128 DEL 09/05/2022</v>
          </cell>
          <cell r="G14" t="str">
            <v>Accesso cronologico periodo marzo 2022</v>
          </cell>
        </row>
        <row r="15">
          <cell r="C15" t="str">
            <v>BT ENIA</v>
          </cell>
          <cell r="D15">
            <v>227.45</v>
          </cell>
          <cell r="E15" t="str">
            <v>FT. 10406 DEL 15/05/2022</v>
          </cell>
          <cell r="G15" t="str">
            <v>Servizio Albavox Aprile 2022</v>
          </cell>
        </row>
        <row r="16">
          <cell r="C16" t="str">
            <v>ACI</v>
          </cell>
          <cell r="D16">
            <v>113.16</v>
          </cell>
          <cell r="E16" t="str">
            <v>FT. 15423 DEL 18/05/2022</v>
          </cell>
          <cell r="G16" t="str">
            <v>Accesso cronologico periodo Aprile 2022</v>
          </cell>
        </row>
        <row r="17">
          <cell r="C17" t="str">
            <v>POSTE ITALIANE</v>
          </cell>
          <cell r="D17">
            <v>1211.6600000000001</v>
          </cell>
          <cell r="E17" t="str">
            <v>FT. 1022146972 DEL 26/05/2022</v>
          </cell>
          <cell r="G17" t="str">
            <v>Affrancatura e raccomadate smart aprile 2022-SPN CDS IN NOME E PER CONTO</v>
          </cell>
        </row>
        <row r="18">
          <cell r="C18" t="str">
            <v>IL SOLE 24 ORE SPA</v>
          </cell>
          <cell r="D18">
            <v>633.65</v>
          </cell>
          <cell r="E18" t="str">
            <v>FT. 1210015687 DEL 16/06/2022</v>
          </cell>
          <cell r="G18" t="str">
            <v>Rinnovo abbonamennto annuale</v>
          </cell>
        </row>
        <row r="19">
          <cell r="C19" t="str">
            <v>LOMBARDI NICOLA</v>
          </cell>
          <cell r="D19">
            <v>431.46</v>
          </cell>
          <cell r="E19" t="str">
            <v>FT. 940 DEL 15/06/2022</v>
          </cell>
          <cell r="G19" t="str">
            <v>Collante per affissioni</v>
          </cell>
        </row>
        <row r="20">
          <cell r="C20" t="str">
            <v>POSTE ITALIANE</v>
          </cell>
          <cell r="D20">
            <v>20701.349999999999</v>
          </cell>
          <cell r="E20" t="str">
            <v>FT. 1022160076 DEL 01/06/2022</v>
          </cell>
          <cell r="G20" t="str">
            <v>Atti giudiziari e posta massiva APRILE 2022</v>
          </cell>
        </row>
        <row r="21">
          <cell r="C21" t="str">
            <v>POSTE ITALIANE</v>
          </cell>
          <cell r="D21">
            <v>32344.52</v>
          </cell>
          <cell r="E21" t="str">
            <v>FT. 1022159579 DEL 30/05/2022</v>
          </cell>
          <cell r="G21" t="str">
            <v>Atti giudiziari e posta massiva Febbraio 2022</v>
          </cell>
        </row>
        <row r="22">
          <cell r="C22" t="str">
            <v>POSTE ITALIANE</v>
          </cell>
          <cell r="D22">
            <v>47136.47</v>
          </cell>
          <cell r="E22" t="str">
            <v>FT. 1022160150 DEL 01/06/2022</v>
          </cell>
          <cell r="G22" t="str">
            <v>Atti giudiziari e posta massiva marzo 2022</v>
          </cell>
        </row>
        <row r="23">
          <cell r="C23" t="str">
            <v>PALLADINI PROST COMELLI</v>
          </cell>
          <cell r="D23">
            <v>1818.84</v>
          </cell>
          <cell r="E23" t="str">
            <v>PROFORMA DEL 10/06/2022</v>
          </cell>
          <cell r="G23" t="str">
            <v>Liquidazione davanti al tribunale di Parma Fenudi/PGE</v>
          </cell>
        </row>
        <row r="24">
          <cell r="C24" t="str">
            <v>AVV. SIMONA COMELLI</v>
          </cell>
          <cell r="D24">
            <v>897</v>
          </cell>
          <cell r="E24" t="str">
            <v>FT. 17/22 DEL 28/06/2022</v>
          </cell>
          <cell r="G24" t="str">
            <v>Liquidazione davanti al tribunale di Parma Fenudi/PGE</v>
          </cell>
        </row>
        <row r="25">
          <cell r="C25" t="str">
            <v>AVV. ENRICO PROST</v>
          </cell>
          <cell r="D25">
            <v>921.84</v>
          </cell>
          <cell r="E25" t="str">
            <v>FT. 38 DEL 30/06/2022</v>
          </cell>
          <cell r="G25" t="str">
            <v>Liquidazione davanti al tribunale di Parma Fenudi/PGE</v>
          </cell>
        </row>
        <row r="26">
          <cell r="C26" t="str">
            <v>TIM</v>
          </cell>
          <cell r="D26">
            <v>3.91</v>
          </cell>
          <cell r="E26" t="str">
            <v>SOLLECITO DEL 25/05/2022</v>
          </cell>
          <cell r="G26" t="str">
            <v>SOLLECITO PER N. FT. 7X03115832 DI AGOSTO 18</v>
          </cell>
        </row>
        <row r="27">
          <cell r="C27" t="str">
            <v>INTESA SAN PAOLO</v>
          </cell>
          <cell r="D27">
            <v>32.5</v>
          </cell>
          <cell r="E27" t="str">
            <v>FT. 016X20221V1262202 DEL 15/05/2022</v>
          </cell>
          <cell r="G27" t="str">
            <v>Canone OTP fisico Aprile 2022</v>
          </cell>
        </row>
        <row r="29">
          <cell r="C29" t="str">
            <v>GIA</v>
          </cell>
          <cell r="D29">
            <v>732</v>
          </cell>
          <cell r="E29" t="str">
            <v>AVV. 1313 DEL 16/06/2022</v>
          </cell>
          <cell r="G29" t="str">
            <v>Diritti prativa rinnovo CDA e DIRITTI CCIAA</v>
          </cell>
        </row>
        <row r="30">
          <cell r="C30" t="str">
            <v>POSTE ITALIANE</v>
          </cell>
          <cell r="D30">
            <v>2380.92</v>
          </cell>
          <cell r="E30" t="str">
            <v>FT. 1022145285 DEL 26/05/2022</v>
          </cell>
          <cell r="G30" t="str">
            <v>Raccomandate smart contratto 30468566-006 apr 2022</v>
          </cell>
        </row>
        <row r="31">
          <cell r="C31" t="str">
            <v>ICA</v>
          </cell>
          <cell r="D31">
            <v>927.45</v>
          </cell>
          <cell r="E31" t="str">
            <v>FT. 5267 DEL 25/05/2022</v>
          </cell>
          <cell r="G31" t="str">
            <v>Scansione e bonifica verbali apr 2022</v>
          </cell>
        </row>
        <row r="32">
          <cell r="C32" t="str">
            <v>ICA</v>
          </cell>
          <cell r="D32">
            <v>3800</v>
          </cell>
          <cell r="E32" t="str">
            <v>FT. 5311 DEL 27/05/2022</v>
          </cell>
          <cell r="G32" t="str">
            <v>Servizio di gestione atti sanzionatori apr 2022</v>
          </cell>
        </row>
        <row r="33">
          <cell r="C33" t="str">
            <v>ORMU DI FENINI SPA</v>
          </cell>
          <cell r="D33">
            <v>210</v>
          </cell>
          <cell r="E33" t="str">
            <v>FT. 2819 DEL 28/04/2022</v>
          </cell>
          <cell r="G33" t="str">
            <v>Canone di noleggio aprile-giugno 2022</v>
          </cell>
        </row>
        <row r="34">
          <cell r="C34" t="str">
            <v>DOCUGEST SPA</v>
          </cell>
          <cell r="D34">
            <v>2052</v>
          </cell>
          <cell r="E34" t="str">
            <v>FT. 1522100585 DEL 12/05/2022</v>
          </cell>
          <cell r="G34" t="str">
            <v>Stampa atti giudiziari aprile 2022</v>
          </cell>
        </row>
        <row r="35">
          <cell r="C35" t="str">
            <v>DOCUGEST SPA</v>
          </cell>
          <cell r="D35">
            <v>3180.41</v>
          </cell>
          <cell r="E35" t="str">
            <v>FT. 1522100586 DEL 12/05/2022</v>
          </cell>
          <cell r="G35" t="str">
            <v>St. multe Aprile 2022</v>
          </cell>
        </row>
        <row r="36">
          <cell r="C36" t="str">
            <v>BT ENIA</v>
          </cell>
          <cell r="D36">
            <v>150</v>
          </cell>
          <cell r="E36" t="str">
            <v>FT. 10565 DEL 15/05/2022</v>
          </cell>
          <cell r="G36" t="str">
            <v>Canoni ricorrenti Maggio 2022</v>
          </cell>
        </row>
        <row r="37">
          <cell r="C37" t="str">
            <v>R.M. SNC DI MORDACCI</v>
          </cell>
          <cell r="D37">
            <v>1106</v>
          </cell>
          <cell r="E37" t="str">
            <v>FT. 355 DEL 31/05/2022</v>
          </cell>
          <cell r="G37" t="str">
            <v>Acquisto toner stampanti</v>
          </cell>
        </row>
        <row r="38">
          <cell r="C38" t="str">
            <v>SAFETY21 SPA</v>
          </cell>
          <cell r="D38">
            <v>1592.59</v>
          </cell>
          <cell r="E38" t="str">
            <v>FT. 583 DEL 31/05/2022</v>
          </cell>
          <cell r="G38" t="str">
            <v>Aggio rendiconto mese Maggio 2022</v>
          </cell>
        </row>
        <row r="39">
          <cell r="C39" t="str">
            <v>SAFETY21 SPA</v>
          </cell>
          <cell r="D39">
            <v>3090</v>
          </cell>
          <cell r="E39" t="str">
            <v>FT. 584 DEL 31/05/2022</v>
          </cell>
          <cell r="G39" t="str">
            <v>Spese per gestione verbali Comune di Parma</v>
          </cell>
        </row>
        <row r="40">
          <cell r="C40" t="str">
            <v>SAFETY21 SPA</v>
          </cell>
          <cell r="D40">
            <v>124.9</v>
          </cell>
          <cell r="E40" t="str">
            <v>FT. 585 DEL 31/05/2022</v>
          </cell>
          <cell r="G40" t="str">
            <v>Aggio attività recupero crediti Maggio 2022</v>
          </cell>
        </row>
        <row r="41">
          <cell r="C41" t="str">
            <v>SAFETY21 SPA</v>
          </cell>
          <cell r="D41">
            <v>242.17</v>
          </cell>
          <cell r="E41" t="str">
            <v>FT. 586 DEL 31/05/2022</v>
          </cell>
          <cell r="G41" t="str">
            <v>Spese attività di recupero crediti Maggio 2022</v>
          </cell>
        </row>
        <row r="42">
          <cell r="C42" t="str">
            <v>CMBZ SRL</v>
          </cell>
          <cell r="D42">
            <v>3120</v>
          </cell>
          <cell r="E42" t="str">
            <v>FT. 459 DEL 10/06/2022</v>
          </cell>
          <cell r="G42" t="str">
            <v xml:space="preserve">Compenso parere redatto dal Dott. Bertoli </v>
          </cell>
        </row>
        <row r="43">
          <cell r="C43" t="str">
            <v>LAVORINT</v>
          </cell>
          <cell r="D43">
            <v>3819.07</v>
          </cell>
          <cell r="E43" t="str">
            <v>FT. 4874 DEL 31/05/2022</v>
          </cell>
          <cell r="G43" t="str">
            <v>Somministrazione di lavoro mese MAGGIO 2022</v>
          </cell>
        </row>
        <row r="44">
          <cell r="C44" t="str">
            <v>LAVOROPIU'</v>
          </cell>
          <cell r="D44">
            <v>9584.23</v>
          </cell>
          <cell r="E44" t="str">
            <v>FT. 8483 DEL 31/05/2022</v>
          </cell>
          <cell r="G44" t="str">
            <v>Somministrazione di lavoro mese MAGGIO 2022</v>
          </cell>
        </row>
        <row r="45">
          <cell r="C45" t="str">
            <v>RISORSE SPA</v>
          </cell>
          <cell r="D45">
            <v>12358.81</v>
          </cell>
          <cell r="E45" t="str">
            <v>FT. 3312 DEL 31/05/2022</v>
          </cell>
          <cell r="G45" t="str">
            <v>Somministrazione di lavoro mese MAGGIO 2022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ED72-29C1-465B-8B30-DDB42AA66FEF}">
  <dimension ref="A1:AG267"/>
  <sheetViews>
    <sheetView tabSelected="1" workbookViewId="0">
      <pane ySplit="4" topLeftCell="A5" activePane="bottomLeft" state="frozen"/>
      <selection pane="bottomLeft" activeCell="G267" sqref="G267"/>
    </sheetView>
  </sheetViews>
  <sheetFormatPr defaultColWidth="9.140625" defaultRowHeight="15" x14ac:dyDescent="0.25"/>
  <cols>
    <col min="1" max="1" width="29.7109375" style="8" bestFit="1" customWidth="1"/>
    <col min="2" max="2" width="47" style="17" customWidth="1"/>
    <col min="3" max="3" width="18.42578125" style="18" customWidth="1"/>
    <col min="4" max="4" width="14.28515625" style="18" customWidth="1"/>
    <col min="5" max="5" width="32" style="8" customWidth="1"/>
    <col min="6" max="6" width="32.140625" style="20" bestFit="1" customWidth="1"/>
    <col min="7" max="7" width="20.28515625" style="8" customWidth="1"/>
    <col min="8" max="8" width="14.7109375" style="8" bestFit="1" customWidth="1"/>
    <col min="9" max="16384" width="9.140625" style="8"/>
  </cols>
  <sheetData>
    <row r="1" spans="1:33" x14ac:dyDescent="0.25">
      <c r="A1" s="2" t="s">
        <v>0</v>
      </c>
      <c r="B1" s="3"/>
      <c r="C1" s="4"/>
      <c r="D1" s="4"/>
      <c r="E1" s="5"/>
      <c r="F1" s="6"/>
      <c r="G1" s="5"/>
      <c r="H1" s="7">
        <f>SUM(H5:H270)</f>
        <v>1968412.8399999985</v>
      </c>
    </row>
    <row r="2" spans="1:33" ht="15.75" thickBot="1" x14ac:dyDescent="0.3">
      <c r="A2" s="9" t="s">
        <v>1</v>
      </c>
      <c r="B2" s="10"/>
      <c r="C2" s="11"/>
      <c r="D2" s="12">
        <f>AVERAGE(D5,D270)</f>
        <v>-3.9942633911495821E-2</v>
      </c>
      <c r="E2" s="13"/>
      <c r="F2" s="14"/>
      <c r="G2" s="13"/>
      <c r="H2" s="15"/>
    </row>
    <row r="3" spans="1:33" x14ac:dyDescent="0.25">
      <c r="A3" s="16"/>
      <c r="D3" s="19"/>
      <c r="H3" s="21"/>
    </row>
    <row r="4" spans="1:33" s="1" customFormat="1" ht="30" x14ac:dyDescent="0.25">
      <c r="A4" s="22" t="s">
        <v>2</v>
      </c>
      <c r="B4" s="22" t="s">
        <v>3</v>
      </c>
      <c r="C4" s="23" t="s">
        <v>4</v>
      </c>
      <c r="D4" s="23" t="s">
        <v>5</v>
      </c>
      <c r="E4" s="22" t="s">
        <v>6</v>
      </c>
      <c r="F4" s="22" t="s">
        <v>7</v>
      </c>
      <c r="G4" s="22" t="s">
        <v>8</v>
      </c>
      <c r="H4" s="22" t="s">
        <v>373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8.25" x14ac:dyDescent="0.25">
      <c r="A5" s="24" t="s">
        <v>25</v>
      </c>
      <c r="B5" s="25" t="s">
        <v>26</v>
      </c>
      <c r="C5" s="32">
        <v>44564</v>
      </c>
      <c r="D5" s="33">
        <v>-3.9942633911495821E-2</v>
      </c>
      <c r="E5" s="28" t="s">
        <v>27</v>
      </c>
      <c r="F5" s="29" t="s">
        <v>28</v>
      </c>
      <c r="G5" s="34" t="s">
        <v>16</v>
      </c>
      <c r="H5" s="31">
        <v>3025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30" x14ac:dyDescent="0.25">
      <c r="A6" s="24" t="s">
        <v>29</v>
      </c>
      <c r="B6" s="25" t="s">
        <v>30</v>
      </c>
      <c r="C6" s="32">
        <v>44571</v>
      </c>
      <c r="D6" s="33">
        <v>-3.1066102958106044E-2</v>
      </c>
      <c r="E6" s="28" t="s">
        <v>31</v>
      </c>
      <c r="F6" s="29" t="s">
        <v>28</v>
      </c>
      <c r="G6" s="34" t="s">
        <v>11</v>
      </c>
      <c r="H6" s="31">
        <v>9999.18</v>
      </c>
    </row>
    <row r="7" spans="1:33" ht="45" x14ac:dyDescent="0.25">
      <c r="A7" s="24" t="s">
        <v>32</v>
      </c>
      <c r="B7" s="25" t="s">
        <v>33</v>
      </c>
      <c r="C7" s="32">
        <v>44571</v>
      </c>
      <c r="D7" s="33">
        <v>-4.5824519772062068E-2</v>
      </c>
      <c r="E7" s="28" t="s">
        <v>34</v>
      </c>
      <c r="F7" s="29" t="s">
        <v>28</v>
      </c>
      <c r="G7" s="34" t="s">
        <v>13</v>
      </c>
      <c r="H7" s="31">
        <v>1843.68</v>
      </c>
    </row>
    <row r="8" spans="1:33" ht="38.25" x14ac:dyDescent="0.25">
      <c r="A8" s="24" t="s">
        <v>32</v>
      </c>
      <c r="B8" s="25" t="s">
        <v>35</v>
      </c>
      <c r="C8" s="32">
        <v>44571</v>
      </c>
      <c r="D8" s="33">
        <v>-0.10692387946814483</v>
      </c>
      <c r="E8" s="28" t="s">
        <v>36</v>
      </c>
      <c r="F8" s="29" t="s">
        <v>28</v>
      </c>
      <c r="G8" s="34" t="s">
        <v>13</v>
      </c>
      <c r="H8" s="31">
        <v>4301.92</v>
      </c>
    </row>
    <row r="9" spans="1:33" ht="38.25" x14ac:dyDescent="0.25">
      <c r="A9" s="24" t="s">
        <v>37</v>
      </c>
      <c r="B9" s="25" t="s">
        <v>38</v>
      </c>
      <c r="C9" s="32">
        <v>44571</v>
      </c>
      <c r="D9" s="33">
        <v>-8.4435271701524311E-4</v>
      </c>
      <c r="E9" s="28" t="s">
        <v>39</v>
      </c>
      <c r="F9" s="29" t="s">
        <v>28</v>
      </c>
      <c r="G9" s="34" t="s">
        <v>13</v>
      </c>
      <c r="H9" s="31">
        <v>90.59</v>
      </c>
    </row>
    <row r="10" spans="1:33" ht="30" x14ac:dyDescent="0.25">
      <c r="A10" s="24" t="s">
        <v>40</v>
      </c>
      <c r="B10" s="25" t="s">
        <v>41</v>
      </c>
      <c r="C10" s="32">
        <v>44571</v>
      </c>
      <c r="D10" s="33">
        <v>-7.6254896001847622E-4</v>
      </c>
      <c r="E10" s="28" t="s">
        <v>42</v>
      </c>
      <c r="F10" s="29" t="s">
        <v>28</v>
      </c>
      <c r="G10" s="34" t="s">
        <v>10</v>
      </c>
      <c r="H10" s="31">
        <v>245.44</v>
      </c>
    </row>
    <row r="11" spans="1:33" ht="30" x14ac:dyDescent="0.25">
      <c r="A11" s="24" t="s">
        <v>43</v>
      </c>
      <c r="B11" s="25" t="s">
        <v>44</v>
      </c>
      <c r="C11" s="32">
        <v>44571</v>
      </c>
      <c r="D11" s="33">
        <v>-2.5373456248267985E-2</v>
      </c>
      <c r="E11" s="28" t="s">
        <v>45</v>
      </c>
      <c r="F11" s="29" t="s">
        <v>28</v>
      </c>
      <c r="G11" s="34" t="s">
        <v>17</v>
      </c>
      <c r="H11" s="31">
        <v>1633.38</v>
      </c>
    </row>
    <row r="12" spans="1:33" ht="45" x14ac:dyDescent="0.25">
      <c r="A12" s="24" t="s">
        <v>46</v>
      </c>
      <c r="B12" s="25" t="s">
        <v>47</v>
      </c>
      <c r="C12" s="32">
        <v>44571</v>
      </c>
      <c r="D12" s="33">
        <v>-2.3551978935952012E-3</v>
      </c>
      <c r="E12" s="28" t="s">
        <v>48</v>
      </c>
      <c r="F12" s="29" t="s">
        <v>28</v>
      </c>
      <c r="G12" s="34" t="s">
        <v>11</v>
      </c>
      <c r="H12" s="31">
        <v>606.45000000000005</v>
      </c>
    </row>
    <row r="13" spans="1:33" ht="45" x14ac:dyDescent="0.25">
      <c r="A13" s="24" t="s">
        <v>46</v>
      </c>
      <c r="B13" s="25" t="s">
        <v>49</v>
      </c>
      <c r="C13" s="32">
        <v>44571</v>
      </c>
      <c r="D13" s="33">
        <v>1.4757609029040752E-2</v>
      </c>
      <c r="E13" s="28" t="s">
        <v>48</v>
      </c>
      <c r="F13" s="29" t="s">
        <v>28</v>
      </c>
      <c r="G13" s="34" t="s">
        <v>11</v>
      </c>
      <c r="H13" s="31">
        <v>3800</v>
      </c>
    </row>
    <row r="14" spans="1:33" x14ac:dyDescent="0.25">
      <c r="A14" s="24" t="s">
        <v>50</v>
      </c>
      <c r="B14" s="25" t="s">
        <v>51</v>
      </c>
      <c r="C14" s="32">
        <v>44571</v>
      </c>
      <c r="D14" s="33">
        <v>-3.1263606369890491E-3</v>
      </c>
      <c r="E14" s="28" t="s">
        <v>52</v>
      </c>
      <c r="F14" s="29" t="s">
        <v>28</v>
      </c>
      <c r="G14" s="34" t="s">
        <v>21</v>
      </c>
      <c r="H14" s="31">
        <v>1341.7</v>
      </c>
    </row>
    <row r="15" spans="1:33" x14ac:dyDescent="0.25">
      <c r="A15" s="24" t="s">
        <v>50</v>
      </c>
      <c r="B15" s="25" t="s">
        <v>53</v>
      </c>
      <c r="C15" s="32">
        <v>44571</v>
      </c>
      <c r="D15" s="33">
        <v>-6.0174927532178346E-3</v>
      </c>
      <c r="E15" s="28" t="s">
        <v>52</v>
      </c>
      <c r="F15" s="29" t="s">
        <v>28</v>
      </c>
      <c r="G15" s="34" t="s">
        <v>21</v>
      </c>
      <c r="H15" s="31">
        <v>2582.4499999999998</v>
      </c>
    </row>
    <row r="16" spans="1:33" ht="30" x14ac:dyDescent="0.25">
      <c r="A16" s="24" t="s">
        <v>54</v>
      </c>
      <c r="B16" s="25" t="s">
        <v>55</v>
      </c>
      <c r="C16" s="32">
        <v>44571</v>
      </c>
      <c r="D16" s="33">
        <v>-3.3835135277526129E-2</v>
      </c>
      <c r="E16" s="28" t="s">
        <v>56</v>
      </c>
      <c r="F16" s="29" t="s">
        <v>28</v>
      </c>
      <c r="G16" s="34" t="s">
        <v>12</v>
      </c>
      <c r="H16" s="31">
        <v>1893.99</v>
      </c>
    </row>
    <row r="17" spans="1:8" ht="30" x14ac:dyDescent="0.25">
      <c r="A17" s="24" t="s">
        <v>57</v>
      </c>
      <c r="B17" s="25" t="s">
        <v>58</v>
      </c>
      <c r="C17" s="32">
        <v>44571</v>
      </c>
      <c r="D17" s="33">
        <v>-0.11156286396195997</v>
      </c>
      <c r="E17" s="28" t="s">
        <v>59</v>
      </c>
      <c r="F17" s="29" t="s">
        <v>28</v>
      </c>
      <c r="G17" s="34" t="s">
        <v>60</v>
      </c>
      <c r="H17" s="31">
        <v>5984.75</v>
      </c>
    </row>
    <row r="18" spans="1:8" ht="38.25" x14ac:dyDescent="0.25">
      <c r="A18" s="24" t="s">
        <v>61</v>
      </c>
      <c r="B18" s="25" t="s">
        <v>62</v>
      </c>
      <c r="C18" s="32">
        <v>44576</v>
      </c>
      <c r="D18" s="33">
        <v>2.5243278602306547E-5</v>
      </c>
      <c r="E18" s="28" t="s">
        <v>63</v>
      </c>
      <c r="F18" s="29" t="s">
        <v>28</v>
      </c>
      <c r="G18" s="34" t="s">
        <v>16</v>
      </c>
      <c r="H18" s="31">
        <v>32.5</v>
      </c>
    </row>
    <row r="19" spans="1:8" ht="30" x14ac:dyDescent="0.25">
      <c r="A19" s="24" t="s">
        <v>64</v>
      </c>
      <c r="B19" s="25" t="s">
        <v>65</v>
      </c>
      <c r="C19" s="32">
        <v>44580</v>
      </c>
      <c r="D19" s="33">
        <v>-1.68410183672969E-2</v>
      </c>
      <c r="E19" s="28" t="s">
        <v>66</v>
      </c>
      <c r="F19" s="29" t="s">
        <v>28</v>
      </c>
      <c r="G19" s="34" t="s">
        <v>24</v>
      </c>
      <c r="H19" s="31">
        <v>699.43</v>
      </c>
    </row>
    <row r="20" spans="1:8" ht="30" x14ac:dyDescent="0.25">
      <c r="A20" s="24" t="s">
        <v>67</v>
      </c>
      <c r="B20" s="25" t="s">
        <v>68</v>
      </c>
      <c r="C20" s="32">
        <v>44587</v>
      </c>
      <c r="D20" s="33">
        <v>-5.340778707609848E-2</v>
      </c>
      <c r="E20" s="28" t="s">
        <v>69</v>
      </c>
      <c r="F20" s="29" t="s">
        <v>28</v>
      </c>
      <c r="G20" s="34" t="s">
        <v>20</v>
      </c>
      <c r="H20" s="31">
        <v>4911.5</v>
      </c>
    </row>
    <row r="21" spans="1:8" ht="30" x14ac:dyDescent="0.25">
      <c r="A21" s="24" t="s">
        <v>70</v>
      </c>
      <c r="B21" s="25" t="s">
        <v>71</v>
      </c>
      <c r="C21" s="32">
        <v>44587</v>
      </c>
      <c r="D21" s="33">
        <v>-1.1930361825582419E-2</v>
      </c>
      <c r="E21" s="28" t="s">
        <v>72</v>
      </c>
      <c r="F21" s="29" t="s">
        <v>28</v>
      </c>
      <c r="G21" s="34" t="s">
        <v>11</v>
      </c>
      <c r="H21" s="31">
        <v>3840</v>
      </c>
    </row>
    <row r="22" spans="1:8" x14ac:dyDescent="0.25">
      <c r="A22" s="24" t="s">
        <v>70</v>
      </c>
      <c r="B22" s="25" t="s">
        <v>73</v>
      </c>
      <c r="C22" s="32">
        <v>44587</v>
      </c>
      <c r="D22" s="33">
        <v>-1.1930361825582419E-2</v>
      </c>
      <c r="E22" s="28" t="s">
        <v>74</v>
      </c>
      <c r="F22" s="29" t="s">
        <v>28</v>
      </c>
      <c r="G22" s="34" t="s">
        <v>11</v>
      </c>
      <c r="H22" s="31">
        <v>3840</v>
      </c>
    </row>
    <row r="23" spans="1:8" ht="30" x14ac:dyDescent="0.25">
      <c r="A23" s="24" t="s">
        <v>40</v>
      </c>
      <c r="B23" s="25" t="s">
        <v>75</v>
      </c>
      <c r="C23" s="32">
        <v>44587</v>
      </c>
      <c r="D23" s="33">
        <v>-5.8253719851476652E-4</v>
      </c>
      <c r="E23" s="28" t="s">
        <v>76</v>
      </c>
      <c r="F23" s="29" t="s">
        <v>28</v>
      </c>
      <c r="G23" s="34" t="s">
        <v>10</v>
      </c>
      <c r="H23" s="31">
        <v>150</v>
      </c>
    </row>
    <row r="24" spans="1:8" ht="38.25" x14ac:dyDescent="0.25">
      <c r="A24" s="24" t="s">
        <v>77</v>
      </c>
      <c r="B24" s="25" t="s">
        <v>78</v>
      </c>
      <c r="C24" s="32">
        <v>44587</v>
      </c>
      <c r="D24" s="33">
        <v>-1.3237575299049554E-2</v>
      </c>
      <c r="E24" s="28" t="s">
        <v>79</v>
      </c>
      <c r="F24" s="29" t="s">
        <v>28</v>
      </c>
      <c r="G24" s="34" t="s">
        <v>19</v>
      </c>
      <c r="H24" s="31">
        <v>3408.6</v>
      </c>
    </row>
    <row r="25" spans="1:8" ht="45" x14ac:dyDescent="0.25">
      <c r="A25" s="24" t="s">
        <v>80</v>
      </c>
      <c r="B25" s="25" t="s">
        <v>81</v>
      </c>
      <c r="C25" s="32">
        <v>44587</v>
      </c>
      <c r="D25" s="33">
        <v>-1.4436669868472349E-2</v>
      </c>
      <c r="E25" s="28" t="s">
        <v>82</v>
      </c>
      <c r="F25" s="29" t="s">
        <v>28</v>
      </c>
      <c r="G25" s="34" t="s">
        <v>15</v>
      </c>
      <c r="H25" s="31">
        <v>3717.36</v>
      </c>
    </row>
    <row r="26" spans="1:8" ht="38.25" x14ac:dyDescent="0.25">
      <c r="A26" s="24" t="s">
        <v>80</v>
      </c>
      <c r="B26" s="25" t="s">
        <v>83</v>
      </c>
      <c r="C26" s="32">
        <v>44587</v>
      </c>
      <c r="D26" s="33">
        <v>-2.0589039401052972E-2</v>
      </c>
      <c r="E26" s="28" t="s">
        <v>84</v>
      </c>
      <c r="F26" s="29" t="s">
        <v>28</v>
      </c>
      <c r="G26" s="34" t="s">
        <v>15</v>
      </c>
      <c r="H26" s="31">
        <v>5301.56</v>
      </c>
    </row>
    <row r="27" spans="1:8" ht="38.25" x14ac:dyDescent="0.25">
      <c r="A27" s="24" t="s">
        <v>80</v>
      </c>
      <c r="B27" s="25" t="s">
        <v>85</v>
      </c>
      <c r="C27" s="32">
        <v>44587</v>
      </c>
      <c r="D27" s="33">
        <v>-2.1631509135701759E-2</v>
      </c>
      <c r="E27" s="28" t="s">
        <v>86</v>
      </c>
      <c r="F27" s="29" t="s">
        <v>28</v>
      </c>
      <c r="G27" s="34" t="s">
        <v>15</v>
      </c>
      <c r="H27" s="31">
        <v>5569.99</v>
      </c>
    </row>
    <row r="28" spans="1:8" ht="38.25" x14ac:dyDescent="0.25">
      <c r="A28" s="24" t="s">
        <v>80</v>
      </c>
      <c r="B28" s="25" t="s">
        <v>87</v>
      </c>
      <c r="C28" s="32">
        <v>44587</v>
      </c>
      <c r="D28" s="33">
        <v>-2.4549399127248996E-2</v>
      </c>
      <c r="E28" s="28" t="s">
        <v>88</v>
      </c>
      <c r="F28" s="29" t="s">
        <v>28</v>
      </c>
      <c r="G28" s="34" t="s">
        <v>15</v>
      </c>
      <c r="H28" s="31">
        <v>6321.33</v>
      </c>
    </row>
    <row r="29" spans="1:8" ht="30" x14ac:dyDescent="0.25">
      <c r="A29" s="24" t="s">
        <v>46</v>
      </c>
      <c r="B29" s="25" t="s">
        <v>89</v>
      </c>
      <c r="C29" s="32">
        <v>44587</v>
      </c>
      <c r="D29" s="33">
        <v>-1.4757609029040752E-2</v>
      </c>
      <c r="E29" s="28" t="s">
        <v>90</v>
      </c>
      <c r="F29" s="29" t="s">
        <v>28</v>
      </c>
      <c r="G29" s="34" t="s">
        <v>11</v>
      </c>
      <c r="H29" s="31">
        <v>3800</v>
      </c>
    </row>
    <row r="30" spans="1:8" ht="45" x14ac:dyDescent="0.25">
      <c r="A30" s="24" t="s">
        <v>46</v>
      </c>
      <c r="B30" s="25" t="s">
        <v>91</v>
      </c>
      <c r="C30" s="32">
        <v>44587</v>
      </c>
      <c r="D30" s="33">
        <v>-2.0505309387719783E-2</v>
      </c>
      <c r="E30" s="28" t="s">
        <v>92</v>
      </c>
      <c r="F30" s="29" t="s">
        <v>28</v>
      </c>
      <c r="G30" s="34" t="s">
        <v>11</v>
      </c>
      <c r="H30" s="31">
        <v>6600</v>
      </c>
    </row>
    <row r="31" spans="1:8" ht="30" x14ac:dyDescent="0.25">
      <c r="A31" s="24" t="s">
        <v>46</v>
      </c>
      <c r="B31" s="25" t="s">
        <v>93</v>
      </c>
      <c r="C31" s="32">
        <v>44587</v>
      </c>
      <c r="D31" s="33">
        <v>-2.7845278089005839E-2</v>
      </c>
      <c r="E31" s="28" t="s">
        <v>94</v>
      </c>
      <c r="F31" s="29" t="s">
        <v>28</v>
      </c>
      <c r="G31" s="34" t="s">
        <v>11</v>
      </c>
      <c r="H31" s="31">
        <v>7170</v>
      </c>
    </row>
    <row r="32" spans="1:8" ht="45" x14ac:dyDescent="0.25">
      <c r="A32" s="24" t="s">
        <v>46</v>
      </c>
      <c r="B32" s="25" t="s">
        <v>95</v>
      </c>
      <c r="C32" s="32">
        <v>44587</v>
      </c>
      <c r="D32" s="33">
        <v>-2.4747174389726078E-2</v>
      </c>
      <c r="E32" s="28" t="s">
        <v>96</v>
      </c>
      <c r="F32" s="29" t="s">
        <v>28</v>
      </c>
      <c r="G32" s="34" t="s">
        <v>11</v>
      </c>
      <c r="H32" s="31">
        <v>7965.32</v>
      </c>
    </row>
    <row r="33" spans="1:8" x14ac:dyDescent="0.25">
      <c r="A33" s="24" t="s">
        <v>46</v>
      </c>
      <c r="B33" s="25" t="s">
        <v>97</v>
      </c>
      <c r="C33" s="32">
        <v>44587</v>
      </c>
      <c r="D33" s="33">
        <v>-3.1844155174767658E-2</v>
      </c>
      <c r="E33" s="28" t="s">
        <v>79</v>
      </c>
      <c r="F33" s="29" t="s">
        <v>28</v>
      </c>
      <c r="G33" s="34" t="s">
        <v>11</v>
      </c>
      <c r="H33" s="31">
        <v>10249.61</v>
      </c>
    </row>
    <row r="34" spans="1:8" x14ac:dyDescent="0.25">
      <c r="A34" s="24" t="s">
        <v>46</v>
      </c>
      <c r="B34" s="25" t="s">
        <v>98</v>
      </c>
      <c r="C34" s="32">
        <v>44587</v>
      </c>
      <c r="D34" s="33">
        <v>-4.1700311749830458E-2</v>
      </c>
      <c r="E34" s="28" t="s">
        <v>99</v>
      </c>
      <c r="F34" s="29" t="s">
        <v>28</v>
      </c>
      <c r="G34" s="34" t="s">
        <v>11</v>
      </c>
      <c r="H34" s="31">
        <v>13421.99</v>
      </c>
    </row>
    <row r="35" spans="1:8" ht="45" x14ac:dyDescent="0.25">
      <c r="A35" s="24" t="s">
        <v>46</v>
      </c>
      <c r="B35" s="25" t="s">
        <v>100</v>
      </c>
      <c r="C35" s="32">
        <v>44587</v>
      </c>
      <c r="D35" s="33">
        <v>-4.8639277377984243E-2</v>
      </c>
      <c r="E35" s="28" t="s">
        <v>101</v>
      </c>
      <c r="F35" s="29" t="s">
        <v>28</v>
      </c>
      <c r="G35" s="34" t="s">
        <v>11</v>
      </c>
      <c r="H35" s="31">
        <v>15655.42</v>
      </c>
    </row>
    <row r="36" spans="1:8" ht="38.25" x14ac:dyDescent="0.25">
      <c r="A36" s="24" t="s">
        <v>102</v>
      </c>
      <c r="B36" s="25" t="s">
        <v>103</v>
      </c>
      <c r="C36" s="32">
        <v>44587</v>
      </c>
      <c r="D36" s="33">
        <v>-2.3301487940590661E-3</v>
      </c>
      <c r="E36" s="28" t="s">
        <v>104</v>
      </c>
      <c r="F36" s="29" t="s">
        <v>28</v>
      </c>
      <c r="G36" s="34" t="s">
        <v>16</v>
      </c>
      <c r="H36" s="31">
        <v>600</v>
      </c>
    </row>
    <row r="37" spans="1:8" ht="38.25" x14ac:dyDescent="0.25">
      <c r="A37" s="24" t="s">
        <v>102</v>
      </c>
      <c r="B37" s="25" t="s">
        <v>105</v>
      </c>
      <c r="C37" s="32">
        <v>44587</v>
      </c>
      <c r="D37" s="33">
        <v>-1.4485758336400527E-2</v>
      </c>
      <c r="E37" s="28" t="s">
        <v>106</v>
      </c>
      <c r="F37" s="29" t="s">
        <v>28</v>
      </c>
      <c r="G37" s="34" t="s">
        <v>16</v>
      </c>
      <c r="H37" s="31">
        <v>3730</v>
      </c>
    </row>
    <row r="38" spans="1:8" ht="30" x14ac:dyDescent="0.25">
      <c r="A38" s="24" t="s">
        <v>107</v>
      </c>
      <c r="B38" s="25" t="s">
        <v>108</v>
      </c>
      <c r="C38" s="32">
        <v>44587</v>
      </c>
      <c r="D38" s="33">
        <v>-2.1490729312727358E-2</v>
      </c>
      <c r="E38" s="28" t="s">
        <v>109</v>
      </c>
      <c r="F38" s="29" t="s">
        <v>28</v>
      </c>
      <c r="G38" s="35" t="s">
        <v>11</v>
      </c>
      <c r="H38" s="31">
        <v>5533.74</v>
      </c>
    </row>
    <row r="39" spans="1:8" ht="38.25" x14ac:dyDescent="0.25">
      <c r="A39" s="24" t="s">
        <v>110</v>
      </c>
      <c r="B39" s="25" t="s">
        <v>111</v>
      </c>
      <c r="C39" s="32">
        <v>44587</v>
      </c>
      <c r="D39" s="33">
        <v>-2.8344784318825634E-2</v>
      </c>
      <c r="E39" s="28" t="s">
        <v>112</v>
      </c>
      <c r="F39" s="29" t="s">
        <v>28</v>
      </c>
      <c r="G39" s="34" t="s">
        <v>16</v>
      </c>
      <c r="H39" s="31">
        <v>7298.62</v>
      </c>
    </row>
    <row r="40" spans="1:8" ht="30" x14ac:dyDescent="0.25">
      <c r="A40" s="24" t="s">
        <v>113</v>
      </c>
      <c r="B40" s="25" t="s">
        <v>114</v>
      </c>
      <c r="C40" s="32">
        <v>44587</v>
      </c>
      <c r="D40" s="33">
        <v>-1.6880902747488546E-2</v>
      </c>
      <c r="E40" s="28" t="s">
        <v>115</v>
      </c>
      <c r="F40" s="29" t="s">
        <v>28</v>
      </c>
      <c r="G40" s="34" t="s">
        <v>21</v>
      </c>
      <c r="H40" s="31">
        <v>905.57</v>
      </c>
    </row>
    <row r="41" spans="1:8" ht="30" x14ac:dyDescent="0.25">
      <c r="A41" s="24" t="s">
        <v>116</v>
      </c>
      <c r="B41" s="25" t="s">
        <v>117</v>
      </c>
      <c r="C41" s="32">
        <v>44587</v>
      </c>
      <c r="D41" s="33">
        <v>-2.9126859925738326E-4</v>
      </c>
      <c r="E41" s="28" t="s">
        <v>118</v>
      </c>
      <c r="F41" s="29" t="s">
        <v>28</v>
      </c>
      <c r="G41" s="35" t="s">
        <v>11</v>
      </c>
      <c r="H41" s="31">
        <v>75</v>
      </c>
    </row>
    <row r="42" spans="1:8" ht="30" x14ac:dyDescent="0.25">
      <c r="A42" s="24" t="s">
        <v>116</v>
      </c>
      <c r="B42" s="25" t="s">
        <v>119</v>
      </c>
      <c r="C42" s="32">
        <v>44587</v>
      </c>
      <c r="D42" s="33">
        <v>-2.9126859925738326E-4</v>
      </c>
      <c r="E42" s="28" t="s">
        <v>120</v>
      </c>
      <c r="F42" s="29" t="s">
        <v>28</v>
      </c>
      <c r="G42" s="35" t="s">
        <v>11</v>
      </c>
      <c r="H42" s="31">
        <v>75</v>
      </c>
    </row>
    <row r="43" spans="1:8" ht="30" x14ac:dyDescent="0.25">
      <c r="A43" s="24" t="s">
        <v>116</v>
      </c>
      <c r="B43" s="25" t="s">
        <v>121</v>
      </c>
      <c r="C43" s="32">
        <v>44587</v>
      </c>
      <c r="D43" s="33">
        <v>-2.9126859925738326E-4</v>
      </c>
      <c r="E43" s="28" t="s">
        <v>122</v>
      </c>
      <c r="F43" s="29" t="s">
        <v>28</v>
      </c>
      <c r="G43" s="35" t="s">
        <v>11</v>
      </c>
      <c r="H43" s="31">
        <v>75</v>
      </c>
    </row>
    <row r="44" spans="1:8" ht="30" x14ac:dyDescent="0.25">
      <c r="A44" s="24" t="s">
        <v>116</v>
      </c>
      <c r="B44" s="25" t="s">
        <v>123</v>
      </c>
      <c r="C44" s="32">
        <v>44587</v>
      </c>
      <c r="D44" s="33">
        <v>-2.9126859925738326E-4</v>
      </c>
      <c r="E44" s="28" t="s">
        <v>124</v>
      </c>
      <c r="F44" s="29" t="s">
        <v>28</v>
      </c>
      <c r="G44" s="35" t="s">
        <v>11</v>
      </c>
      <c r="H44" s="31">
        <v>75</v>
      </c>
    </row>
    <row r="45" spans="1:8" ht="45" x14ac:dyDescent="0.25">
      <c r="A45" s="24" t="s">
        <v>116</v>
      </c>
      <c r="B45" s="25" t="s">
        <v>125</v>
      </c>
      <c r="C45" s="32">
        <v>44587</v>
      </c>
      <c r="D45" s="33">
        <v>-2.9126859925738326E-4</v>
      </c>
      <c r="E45" s="28" t="s">
        <v>126</v>
      </c>
      <c r="F45" s="29" t="s">
        <v>28</v>
      </c>
      <c r="G45" s="35" t="s">
        <v>11</v>
      </c>
      <c r="H45" s="31">
        <v>75</v>
      </c>
    </row>
    <row r="46" spans="1:8" x14ac:dyDescent="0.25">
      <c r="A46" s="24" t="s">
        <v>127</v>
      </c>
      <c r="B46" s="25" t="s">
        <v>128</v>
      </c>
      <c r="C46" s="32">
        <v>44587</v>
      </c>
      <c r="D46" s="33">
        <v>-0.2256512674615235</v>
      </c>
      <c r="E46" s="28" t="s">
        <v>129</v>
      </c>
      <c r="F46" s="29" t="s">
        <v>28</v>
      </c>
      <c r="G46" s="34" t="s">
        <v>10</v>
      </c>
      <c r="H46" s="31">
        <v>72629.89</v>
      </c>
    </row>
    <row r="47" spans="1:8" ht="45" x14ac:dyDescent="0.25">
      <c r="A47" s="24" t="s">
        <v>130</v>
      </c>
      <c r="B47" s="25" t="s">
        <v>131</v>
      </c>
      <c r="C47" s="32">
        <v>44587</v>
      </c>
      <c r="D47" s="33">
        <v>8.432645375284176E-3</v>
      </c>
      <c r="E47" s="28" t="s">
        <v>132</v>
      </c>
      <c r="F47" s="29" t="s">
        <v>28</v>
      </c>
      <c r="G47" s="34" t="s">
        <v>11</v>
      </c>
      <c r="H47" s="31">
        <v>1550.97</v>
      </c>
    </row>
    <row r="48" spans="1:8" ht="30" x14ac:dyDescent="0.25">
      <c r="A48" s="24" t="s">
        <v>130</v>
      </c>
      <c r="B48" s="25" t="s">
        <v>133</v>
      </c>
      <c r="C48" s="32">
        <v>44587</v>
      </c>
      <c r="D48" s="33">
        <v>1.8612094561197376E-2</v>
      </c>
      <c r="E48" s="28" t="s">
        <v>134</v>
      </c>
      <c r="F48" s="29" t="s">
        <v>28</v>
      </c>
      <c r="G48" s="34" t="s">
        <v>11</v>
      </c>
      <c r="H48" s="31">
        <v>3423.22</v>
      </c>
    </row>
    <row r="49" spans="1:8" ht="63.75" x14ac:dyDescent="0.25">
      <c r="A49" s="24" t="s">
        <v>135</v>
      </c>
      <c r="B49" s="25" t="s">
        <v>136</v>
      </c>
      <c r="C49" s="32">
        <v>44587</v>
      </c>
      <c r="D49" s="33">
        <v>-1.5903265519453126E-3</v>
      </c>
      <c r="E49" s="28" t="s">
        <v>137</v>
      </c>
      <c r="F49" s="29" t="s">
        <v>28</v>
      </c>
      <c r="G49" s="34" t="s">
        <v>138</v>
      </c>
      <c r="H49" s="31">
        <v>409.5</v>
      </c>
    </row>
    <row r="50" spans="1:8" ht="30" x14ac:dyDescent="0.25">
      <c r="A50" s="24" t="s">
        <v>139</v>
      </c>
      <c r="B50" s="25" t="s">
        <v>140</v>
      </c>
      <c r="C50" s="32">
        <v>44587</v>
      </c>
      <c r="D50" s="33">
        <v>9.8437912521289915E-4</v>
      </c>
      <c r="E50" s="28" t="s">
        <v>141</v>
      </c>
      <c r="F50" s="29" t="s">
        <v>28</v>
      </c>
      <c r="G50" s="34" t="s">
        <v>17</v>
      </c>
      <c r="H50" s="31">
        <v>316.83999999999997</v>
      </c>
    </row>
    <row r="51" spans="1:8" ht="30" x14ac:dyDescent="0.25">
      <c r="A51" s="24" t="s">
        <v>139</v>
      </c>
      <c r="B51" s="25" t="s">
        <v>142</v>
      </c>
      <c r="C51" s="32">
        <v>44587</v>
      </c>
      <c r="D51" s="33">
        <v>1.0026785604089099E-3</v>
      </c>
      <c r="E51" s="28" t="s">
        <v>143</v>
      </c>
      <c r="F51" s="29" t="s">
        <v>28</v>
      </c>
      <c r="G51" s="34" t="s">
        <v>17</v>
      </c>
      <c r="H51" s="31">
        <v>322.73</v>
      </c>
    </row>
    <row r="52" spans="1:8" ht="30" x14ac:dyDescent="0.25">
      <c r="A52" s="24" t="s">
        <v>139</v>
      </c>
      <c r="B52" s="25" t="s">
        <v>144</v>
      </c>
      <c r="C52" s="32">
        <v>44587</v>
      </c>
      <c r="D52" s="33">
        <v>1.0052572584076686E-3</v>
      </c>
      <c r="E52" s="28" t="s">
        <v>145</v>
      </c>
      <c r="F52" s="29" t="s">
        <v>28</v>
      </c>
      <c r="G52" s="34" t="s">
        <v>17</v>
      </c>
      <c r="H52" s="31">
        <v>323.56</v>
      </c>
    </row>
    <row r="53" spans="1:8" ht="30" x14ac:dyDescent="0.25">
      <c r="A53" s="24" t="s">
        <v>139</v>
      </c>
      <c r="B53" s="25" t="s">
        <v>146</v>
      </c>
      <c r="C53" s="32">
        <v>44587</v>
      </c>
      <c r="D53" s="33">
        <v>1.1216714921588593E-3</v>
      </c>
      <c r="E53" s="28" t="s">
        <v>147</v>
      </c>
      <c r="F53" s="29" t="s">
        <v>28</v>
      </c>
      <c r="G53" s="34" t="s">
        <v>17</v>
      </c>
      <c r="H53" s="31">
        <v>361.03</v>
      </c>
    </row>
    <row r="54" spans="1:8" ht="30" x14ac:dyDescent="0.25">
      <c r="A54" s="24" t="s">
        <v>139</v>
      </c>
      <c r="B54" s="25" t="s">
        <v>148</v>
      </c>
      <c r="C54" s="32">
        <v>44587</v>
      </c>
      <c r="D54" s="33">
        <v>1.3901357018850514E-3</v>
      </c>
      <c r="E54" s="28" t="s">
        <v>149</v>
      </c>
      <c r="F54" s="29" t="s">
        <v>28</v>
      </c>
      <c r="G54" s="34" t="s">
        <v>17</v>
      </c>
      <c r="H54" s="31">
        <v>447.44</v>
      </c>
    </row>
    <row r="55" spans="1:8" ht="30" x14ac:dyDescent="0.25">
      <c r="A55" s="24" t="s">
        <v>139</v>
      </c>
      <c r="B55" s="25" t="s">
        <v>150</v>
      </c>
      <c r="C55" s="32">
        <v>44587</v>
      </c>
      <c r="D55" s="33">
        <v>1.8628452205731673E-3</v>
      </c>
      <c r="E55" s="28" t="s">
        <v>151</v>
      </c>
      <c r="F55" s="29" t="s">
        <v>28</v>
      </c>
      <c r="G55" s="34" t="s">
        <v>17</v>
      </c>
      <c r="H55" s="31">
        <v>599.59</v>
      </c>
    </row>
    <row r="56" spans="1:8" ht="30" x14ac:dyDescent="0.25">
      <c r="A56" s="24" t="s">
        <v>139</v>
      </c>
      <c r="B56" s="25" t="s">
        <v>152</v>
      </c>
      <c r="C56" s="32">
        <v>44587</v>
      </c>
      <c r="D56" s="33">
        <v>2.2880507725130659E-3</v>
      </c>
      <c r="E56" s="28" t="s">
        <v>153</v>
      </c>
      <c r="F56" s="29" t="s">
        <v>28</v>
      </c>
      <c r="G56" s="34" t="s">
        <v>17</v>
      </c>
      <c r="H56" s="31">
        <v>736.45</v>
      </c>
    </row>
    <row r="57" spans="1:8" ht="30" x14ac:dyDescent="0.25">
      <c r="A57" s="24" t="s">
        <v>139</v>
      </c>
      <c r="B57" s="25" t="s">
        <v>154</v>
      </c>
      <c r="C57" s="32">
        <v>44587</v>
      </c>
      <c r="D57" s="33">
        <v>4.6602975881181322E-3</v>
      </c>
      <c r="E57" s="28" t="s">
        <v>155</v>
      </c>
      <c r="F57" s="29" t="s">
        <v>28</v>
      </c>
      <c r="G57" s="34" t="s">
        <v>17</v>
      </c>
      <c r="H57" s="31">
        <v>1500</v>
      </c>
    </row>
    <row r="58" spans="1:8" ht="30" x14ac:dyDescent="0.25">
      <c r="A58" s="24" t="s">
        <v>139</v>
      </c>
      <c r="B58" s="25" t="s">
        <v>156</v>
      </c>
      <c r="C58" s="32">
        <v>44587</v>
      </c>
      <c r="D58" s="33">
        <v>1.0986216602880272E-2</v>
      </c>
      <c r="E58" s="28" t="s">
        <v>157</v>
      </c>
      <c r="F58" s="29" t="s">
        <v>28</v>
      </c>
      <c r="G58" s="34" t="s">
        <v>17</v>
      </c>
      <c r="H58" s="31">
        <v>3536.11</v>
      </c>
    </row>
    <row r="59" spans="1:8" ht="30" x14ac:dyDescent="0.25">
      <c r="A59" s="24" t="s">
        <v>139</v>
      </c>
      <c r="B59" s="25" t="s">
        <v>158</v>
      </c>
      <c r="C59" s="32">
        <v>44587</v>
      </c>
      <c r="D59" s="33">
        <v>2.1344162953581044E-2</v>
      </c>
      <c r="E59" s="28" t="s">
        <v>159</v>
      </c>
      <c r="F59" s="29" t="s">
        <v>28</v>
      </c>
      <c r="G59" s="34" t="s">
        <v>17</v>
      </c>
      <c r="H59" s="31">
        <v>6870</v>
      </c>
    </row>
    <row r="60" spans="1:8" ht="30" x14ac:dyDescent="0.25">
      <c r="A60" s="24" t="s">
        <v>139</v>
      </c>
      <c r="B60" s="25" t="s">
        <v>160</v>
      </c>
      <c r="C60" s="32">
        <v>44587</v>
      </c>
      <c r="D60" s="33">
        <v>3.5773438483213578E-2</v>
      </c>
      <c r="E60" s="28" t="s">
        <v>161</v>
      </c>
      <c r="F60" s="29" t="s">
        <v>28</v>
      </c>
      <c r="G60" s="34" t="s">
        <v>17</v>
      </c>
      <c r="H60" s="31">
        <v>11514.32</v>
      </c>
    </row>
    <row r="61" spans="1:8" ht="30" x14ac:dyDescent="0.25">
      <c r="A61" s="24" t="s">
        <v>139</v>
      </c>
      <c r="B61" s="25" t="s">
        <v>162</v>
      </c>
      <c r="C61" s="32">
        <v>44587</v>
      </c>
      <c r="D61" s="33">
        <v>7.9504676853295334E-2</v>
      </c>
      <c r="E61" s="28" t="s">
        <v>163</v>
      </c>
      <c r="F61" s="29" t="s">
        <v>28</v>
      </c>
      <c r="G61" s="34" t="s">
        <v>17</v>
      </c>
      <c r="H61" s="31">
        <v>25590</v>
      </c>
    </row>
    <row r="62" spans="1:8" ht="30" x14ac:dyDescent="0.25">
      <c r="A62" s="24" t="s">
        <v>164</v>
      </c>
      <c r="B62" s="25" t="s">
        <v>165</v>
      </c>
      <c r="C62" s="32">
        <v>44587</v>
      </c>
      <c r="D62" s="33">
        <v>-7.4091275174937313E-2</v>
      </c>
      <c r="E62" s="28" t="s">
        <v>166</v>
      </c>
      <c r="F62" s="29" t="s">
        <v>28</v>
      </c>
      <c r="G62" s="34" t="s">
        <v>167</v>
      </c>
      <c r="H62" s="31">
        <v>4542.3999999999996</v>
      </c>
    </row>
    <row r="63" spans="1:8" x14ac:dyDescent="0.25">
      <c r="A63" s="24" t="s">
        <v>168</v>
      </c>
      <c r="B63" s="25" t="s">
        <v>169</v>
      </c>
      <c r="C63" s="32">
        <v>44589</v>
      </c>
      <c r="D63" s="33">
        <v>-2.330148794059066E-4</v>
      </c>
      <c r="E63" s="28" t="s">
        <v>170</v>
      </c>
      <c r="F63" s="29" t="s">
        <v>28</v>
      </c>
      <c r="G63" s="34" t="s">
        <v>171</v>
      </c>
      <c r="H63" s="31">
        <v>30</v>
      </c>
    </row>
    <row r="64" spans="1:8" ht="38.25" x14ac:dyDescent="0.25">
      <c r="A64" s="24" t="s">
        <v>32</v>
      </c>
      <c r="B64" s="25" t="s">
        <v>172</v>
      </c>
      <c r="C64" s="32">
        <v>44592</v>
      </c>
      <c r="D64" s="33">
        <v>-9.5467749525129301E-4</v>
      </c>
      <c r="E64" s="28" t="s">
        <v>109</v>
      </c>
      <c r="F64" s="29" t="s">
        <v>28</v>
      </c>
      <c r="G64" s="34" t="s">
        <v>13</v>
      </c>
      <c r="H64" s="31">
        <v>1229.1199999999999</v>
      </c>
    </row>
    <row r="65" spans="1:8" ht="30" x14ac:dyDescent="0.25">
      <c r="A65" s="24" t="s">
        <v>173</v>
      </c>
      <c r="B65" s="25" t="s">
        <v>174</v>
      </c>
      <c r="C65" s="32">
        <v>44592</v>
      </c>
      <c r="D65" s="33">
        <v>-9.5467749525129306E-3</v>
      </c>
      <c r="E65" s="28" t="s">
        <v>175</v>
      </c>
      <c r="F65" s="29" t="s">
        <v>28</v>
      </c>
      <c r="G65" s="34" t="s">
        <v>12</v>
      </c>
      <c r="H65" s="31">
        <v>534.4</v>
      </c>
    </row>
    <row r="66" spans="1:8" ht="30" x14ac:dyDescent="0.25">
      <c r="A66" s="24" t="s">
        <v>46</v>
      </c>
      <c r="B66" s="25" t="s">
        <v>176</v>
      </c>
      <c r="C66" s="32">
        <v>44592</v>
      </c>
      <c r="D66" s="33">
        <v>1.2585630735122415E-2</v>
      </c>
      <c r="E66" s="28" t="s">
        <v>177</v>
      </c>
      <c r="F66" s="29" t="s">
        <v>28</v>
      </c>
      <c r="G66" s="34" t="s">
        <v>11</v>
      </c>
      <c r="H66" s="31">
        <v>16203.64</v>
      </c>
    </row>
    <row r="67" spans="1:8" ht="30" x14ac:dyDescent="0.25">
      <c r="A67" s="24" t="s">
        <v>178</v>
      </c>
      <c r="B67" s="25" t="s">
        <v>179</v>
      </c>
      <c r="C67" s="32">
        <v>44592</v>
      </c>
      <c r="D67" s="33">
        <v>5.7158549918268891E-3</v>
      </c>
      <c r="E67" s="28" t="s">
        <v>180</v>
      </c>
      <c r="F67" s="29" t="s">
        <v>28</v>
      </c>
      <c r="G67" s="35" t="s">
        <v>11</v>
      </c>
      <c r="H67" s="31">
        <v>7359</v>
      </c>
    </row>
    <row r="68" spans="1:8" ht="30" x14ac:dyDescent="0.25">
      <c r="A68" s="24" t="s">
        <v>181</v>
      </c>
      <c r="B68" s="25" t="s">
        <v>182</v>
      </c>
      <c r="C68" s="32">
        <v>44593</v>
      </c>
      <c r="D68" s="33">
        <v>-1.6893578756928228E-3</v>
      </c>
      <c r="E68" s="28" t="s">
        <v>183</v>
      </c>
      <c r="F68" s="29" t="s">
        <v>28</v>
      </c>
      <c r="G68" s="34" t="s">
        <v>11</v>
      </c>
      <c r="H68" s="31">
        <v>75</v>
      </c>
    </row>
    <row r="69" spans="1:8" ht="38.25" x14ac:dyDescent="0.25">
      <c r="A69" s="24" t="s">
        <v>25</v>
      </c>
      <c r="B69" s="25" t="s">
        <v>184</v>
      </c>
      <c r="C69" s="32">
        <v>44595</v>
      </c>
      <c r="D69" s="33">
        <v>-0.1530563827734803</v>
      </c>
      <c r="E69" s="28" t="s">
        <v>185</v>
      </c>
      <c r="F69" s="29" t="s">
        <v>28</v>
      </c>
      <c r="G69" s="34" t="s">
        <v>16</v>
      </c>
      <c r="H69" s="31">
        <v>4283.82</v>
      </c>
    </row>
    <row r="70" spans="1:8" ht="45" x14ac:dyDescent="0.25">
      <c r="A70" s="24" t="s">
        <v>29</v>
      </c>
      <c r="B70" s="25" t="s">
        <v>186</v>
      </c>
      <c r="C70" s="32">
        <v>44601</v>
      </c>
      <c r="D70" s="33">
        <v>-1.9669407343664326E-3</v>
      </c>
      <c r="E70" s="28" t="s">
        <v>187</v>
      </c>
      <c r="F70" s="29" t="s">
        <v>28</v>
      </c>
      <c r="G70" s="34" t="s">
        <v>11</v>
      </c>
      <c r="H70" s="31">
        <v>1266.19</v>
      </c>
    </row>
    <row r="71" spans="1:8" ht="45" x14ac:dyDescent="0.25">
      <c r="A71" s="24" t="s">
        <v>188</v>
      </c>
      <c r="B71" s="36" t="s">
        <v>189</v>
      </c>
      <c r="C71" s="32">
        <v>44601</v>
      </c>
      <c r="D71" s="33">
        <v>-1.438191137181196E-3</v>
      </c>
      <c r="E71" s="28" t="s">
        <v>190</v>
      </c>
      <c r="F71" s="29" t="s">
        <v>28</v>
      </c>
      <c r="G71" s="34" t="s">
        <v>24</v>
      </c>
      <c r="H71" s="31">
        <v>59.73</v>
      </c>
    </row>
    <row r="72" spans="1:8" ht="30" x14ac:dyDescent="0.25">
      <c r="A72" s="24" t="s">
        <v>191</v>
      </c>
      <c r="B72" s="36" t="s">
        <v>192</v>
      </c>
      <c r="C72" s="32">
        <v>44601</v>
      </c>
      <c r="D72" s="33">
        <v>-1.756745778817011E-3</v>
      </c>
      <c r="E72" s="28" t="s">
        <v>193</v>
      </c>
      <c r="F72" s="29" t="s">
        <v>28</v>
      </c>
      <c r="G72" s="34" t="s">
        <v>24</v>
      </c>
      <c r="H72" s="31">
        <v>72.959999999999994</v>
      </c>
    </row>
    <row r="73" spans="1:8" ht="45" x14ac:dyDescent="0.25">
      <c r="A73" s="24" t="s">
        <v>32</v>
      </c>
      <c r="B73" s="25" t="s">
        <v>194</v>
      </c>
      <c r="C73" s="32">
        <v>44601</v>
      </c>
      <c r="D73" s="33">
        <v>-2.0716405334136236E-2</v>
      </c>
      <c r="E73" s="28" t="s">
        <v>195</v>
      </c>
      <c r="F73" s="29" t="s">
        <v>28</v>
      </c>
      <c r="G73" s="34" t="s">
        <v>13</v>
      </c>
      <c r="H73" s="31">
        <v>860.38</v>
      </c>
    </row>
    <row r="74" spans="1:8" ht="30" x14ac:dyDescent="0.25">
      <c r="A74" s="24" t="s">
        <v>196</v>
      </c>
      <c r="B74" s="25" t="s">
        <v>197</v>
      </c>
      <c r="C74" s="32">
        <v>44601</v>
      </c>
      <c r="D74" s="33">
        <v>3.984740849744528E-2</v>
      </c>
      <c r="E74" s="28" t="s">
        <v>198</v>
      </c>
      <c r="F74" s="29" t="s">
        <v>28</v>
      </c>
      <c r="G74" s="34" t="s">
        <v>12</v>
      </c>
      <c r="H74" s="31">
        <v>6412.8</v>
      </c>
    </row>
    <row r="75" spans="1:8" ht="45" x14ac:dyDescent="0.25">
      <c r="A75" s="24" t="s">
        <v>40</v>
      </c>
      <c r="B75" s="25" t="s">
        <v>199</v>
      </c>
      <c r="C75" s="32">
        <v>44601</v>
      </c>
      <c r="D75" s="33">
        <v>-7.0053593344591753E-4</v>
      </c>
      <c r="E75" s="28" t="s">
        <v>200</v>
      </c>
      <c r="F75" s="29" t="s">
        <v>28</v>
      </c>
      <c r="G75" s="34" t="s">
        <v>10</v>
      </c>
      <c r="H75" s="31">
        <v>225.48</v>
      </c>
    </row>
    <row r="76" spans="1:8" ht="30" x14ac:dyDescent="0.25">
      <c r="A76" s="24" t="s">
        <v>43</v>
      </c>
      <c r="B76" s="25" t="s">
        <v>201</v>
      </c>
      <c r="C76" s="32">
        <v>44601</v>
      </c>
      <c r="D76" s="33">
        <v>1.6492746561374189E-2</v>
      </c>
      <c r="E76" s="28" t="s">
        <v>202</v>
      </c>
      <c r="F76" s="29" t="s">
        <v>28</v>
      </c>
      <c r="G76" s="34" t="s">
        <v>17</v>
      </c>
      <c r="H76" s="31">
        <v>1633.38</v>
      </c>
    </row>
    <row r="77" spans="1:8" ht="45" x14ac:dyDescent="0.25">
      <c r="A77" s="24" t="s">
        <v>46</v>
      </c>
      <c r="B77" s="25" t="s">
        <v>203</v>
      </c>
      <c r="C77" s="32">
        <v>44601</v>
      </c>
      <c r="D77" s="33">
        <v>-3.7958123855222187E-3</v>
      </c>
      <c r="E77" s="28" t="s">
        <v>137</v>
      </c>
      <c r="F77" s="29" t="s">
        <v>28</v>
      </c>
      <c r="G77" s="34" t="s">
        <v>11</v>
      </c>
      <c r="H77" s="31">
        <v>488.7</v>
      </c>
    </row>
    <row r="78" spans="1:8" ht="45" x14ac:dyDescent="0.25">
      <c r="A78" s="24" t="s">
        <v>46</v>
      </c>
      <c r="B78" s="25" t="s">
        <v>204</v>
      </c>
      <c r="C78" s="32">
        <v>44601</v>
      </c>
      <c r="D78" s="33">
        <v>-0.13844193808634656</v>
      </c>
      <c r="E78" s="28" t="s">
        <v>205</v>
      </c>
      <c r="F78" s="29" t="s">
        <v>28</v>
      </c>
      <c r="G78" s="34" t="s">
        <v>11</v>
      </c>
      <c r="H78" s="31">
        <v>16203.64</v>
      </c>
    </row>
    <row r="79" spans="1:8" ht="30" x14ac:dyDescent="0.25">
      <c r="A79" s="24" t="s">
        <v>50</v>
      </c>
      <c r="B79" s="25" t="s">
        <v>206</v>
      </c>
      <c r="C79" s="32">
        <v>44601</v>
      </c>
      <c r="D79" s="33">
        <v>-3.1263606369890491E-3</v>
      </c>
      <c r="E79" s="28" t="s">
        <v>207</v>
      </c>
      <c r="F79" s="29" t="s">
        <v>28</v>
      </c>
      <c r="G79" s="34" t="s">
        <v>21</v>
      </c>
      <c r="H79" s="31">
        <v>1341.7</v>
      </c>
    </row>
    <row r="80" spans="1:8" ht="63.75" x14ac:dyDescent="0.25">
      <c r="A80" s="24" t="s">
        <v>208</v>
      </c>
      <c r="B80" s="25" t="s">
        <v>209</v>
      </c>
      <c r="C80" s="32">
        <v>44601</v>
      </c>
      <c r="D80" s="33">
        <v>-9.369916659043848E-3</v>
      </c>
      <c r="E80" s="28" t="s">
        <v>210</v>
      </c>
      <c r="F80" s="29" t="s">
        <v>28</v>
      </c>
      <c r="G80" s="34" t="s">
        <v>14</v>
      </c>
      <c r="H80" s="31">
        <v>2412.6999999999998</v>
      </c>
    </row>
    <row r="81" spans="1:8" ht="30" x14ac:dyDescent="0.25">
      <c r="A81" s="24" t="s">
        <v>211</v>
      </c>
      <c r="B81" s="25" t="s">
        <v>212</v>
      </c>
      <c r="C81" s="32">
        <v>44601</v>
      </c>
      <c r="D81" s="33">
        <v>-1.1775018572645147E-2</v>
      </c>
      <c r="E81" s="28" t="s">
        <v>213</v>
      </c>
      <c r="F81" s="29" t="s">
        <v>28</v>
      </c>
      <c r="G81" s="34" t="s">
        <v>21</v>
      </c>
      <c r="H81" s="31">
        <v>1516</v>
      </c>
    </row>
    <row r="82" spans="1:8" ht="30" x14ac:dyDescent="0.25">
      <c r="A82" s="24" t="s">
        <v>214</v>
      </c>
      <c r="B82" s="25" t="s">
        <v>215</v>
      </c>
      <c r="C82" s="32">
        <v>44601</v>
      </c>
      <c r="D82" s="33">
        <v>-6.5085987966350484E-2</v>
      </c>
      <c r="E82" s="28" t="s">
        <v>216</v>
      </c>
      <c r="F82" s="29" t="s">
        <v>28</v>
      </c>
      <c r="G82" s="34" t="s">
        <v>23</v>
      </c>
      <c r="H82" s="31">
        <v>16759.27</v>
      </c>
    </row>
    <row r="83" spans="1:8" ht="30" x14ac:dyDescent="0.25">
      <c r="A83" s="24" t="s">
        <v>217</v>
      </c>
      <c r="B83" s="25" t="s">
        <v>218</v>
      </c>
      <c r="C83" s="32">
        <v>44601</v>
      </c>
      <c r="D83" s="33">
        <v>-7.4713890932709887E-2</v>
      </c>
      <c r="E83" s="28" t="s">
        <v>219</v>
      </c>
      <c r="F83" s="29" t="s">
        <v>28</v>
      </c>
      <c r="G83" s="34" t="s">
        <v>220</v>
      </c>
      <c r="H83" s="31">
        <v>6412.8</v>
      </c>
    </row>
    <row r="84" spans="1:8" ht="30" x14ac:dyDescent="0.25">
      <c r="A84" s="24" t="s">
        <v>130</v>
      </c>
      <c r="B84" s="25" t="s">
        <v>221</v>
      </c>
      <c r="C84" s="32">
        <v>44602</v>
      </c>
      <c r="D84" s="33">
        <v>-1.2132348598989886</v>
      </c>
      <c r="E84" s="28" t="s">
        <v>222</v>
      </c>
      <c r="F84" s="29" t="s">
        <v>28</v>
      </c>
      <c r="G84" s="34" t="s">
        <v>11</v>
      </c>
      <c r="H84" s="31">
        <v>91882.66</v>
      </c>
    </row>
    <row r="85" spans="1:8" ht="30" x14ac:dyDescent="0.25">
      <c r="A85" s="24" t="s">
        <v>130</v>
      </c>
      <c r="B85" s="25" t="s">
        <v>223</v>
      </c>
      <c r="C85" s="32">
        <v>44602</v>
      </c>
      <c r="D85" s="33">
        <v>-1.9427145734798952</v>
      </c>
      <c r="E85" s="28" t="s">
        <v>224</v>
      </c>
      <c r="F85" s="29" t="s">
        <v>28</v>
      </c>
      <c r="G85" s="34" t="s">
        <v>11</v>
      </c>
      <c r="H85" s="31">
        <v>108747.37</v>
      </c>
    </row>
    <row r="86" spans="1:8" ht="45" x14ac:dyDescent="0.25">
      <c r="A86" s="24" t="s">
        <v>130</v>
      </c>
      <c r="B86" s="25" t="s">
        <v>225</v>
      </c>
      <c r="C86" s="32">
        <v>44602</v>
      </c>
      <c r="D86" s="33">
        <v>-1.5370697973468825</v>
      </c>
      <c r="E86" s="28" t="s">
        <v>226</v>
      </c>
      <c r="F86" s="29" t="s">
        <v>28</v>
      </c>
      <c r="G86" s="34" t="s">
        <v>11</v>
      </c>
      <c r="H86" s="31">
        <v>116407.85</v>
      </c>
    </row>
    <row r="87" spans="1:8" ht="38.25" x14ac:dyDescent="0.25">
      <c r="A87" s="24" t="s">
        <v>61</v>
      </c>
      <c r="B87" s="25" t="s">
        <v>227</v>
      </c>
      <c r="C87" s="32">
        <v>44607</v>
      </c>
      <c r="D87" s="33">
        <v>2.5243278602306547E-5</v>
      </c>
      <c r="E87" s="28" t="s">
        <v>228</v>
      </c>
      <c r="F87" s="29" t="s">
        <v>28</v>
      </c>
      <c r="G87" s="34" t="s">
        <v>16</v>
      </c>
      <c r="H87" s="31">
        <v>32.5</v>
      </c>
    </row>
    <row r="88" spans="1:8" ht="63.75" x14ac:dyDescent="0.25">
      <c r="A88" s="24" t="s">
        <v>229</v>
      </c>
      <c r="B88" s="25" t="s">
        <v>230</v>
      </c>
      <c r="C88" s="32">
        <v>44615</v>
      </c>
      <c r="D88" s="33">
        <v>-4.7942811437765281E-3</v>
      </c>
      <c r="E88" s="28" t="s">
        <v>231</v>
      </c>
      <c r="F88" s="29" t="s">
        <v>28</v>
      </c>
      <c r="G88" s="34" t="s">
        <v>14</v>
      </c>
      <c r="H88" s="31">
        <v>1234.5</v>
      </c>
    </row>
    <row r="89" spans="1:8" ht="30" x14ac:dyDescent="0.25">
      <c r="A89" s="24" t="s">
        <v>40</v>
      </c>
      <c r="B89" s="25" t="s">
        <v>232</v>
      </c>
      <c r="C89" s="32">
        <v>44615</v>
      </c>
      <c r="D89" s="33">
        <v>-5.8253719851476652E-4</v>
      </c>
      <c r="E89" s="28" t="s">
        <v>233</v>
      </c>
      <c r="F89" s="29" t="s">
        <v>28</v>
      </c>
      <c r="G89" s="34" t="s">
        <v>10</v>
      </c>
      <c r="H89" s="31">
        <v>150</v>
      </c>
    </row>
    <row r="90" spans="1:8" ht="45" x14ac:dyDescent="0.25">
      <c r="A90" s="24" t="s">
        <v>234</v>
      </c>
      <c r="B90" s="25" t="s">
        <v>235</v>
      </c>
      <c r="C90" s="32">
        <v>44615</v>
      </c>
      <c r="D90" s="33">
        <v>-1.4951788095212341E-3</v>
      </c>
      <c r="E90" s="28" t="s">
        <v>236</v>
      </c>
      <c r="F90" s="29" t="s">
        <v>28</v>
      </c>
      <c r="G90" s="34" t="s">
        <v>11</v>
      </c>
      <c r="H90" s="31">
        <v>385</v>
      </c>
    </row>
    <row r="91" spans="1:8" ht="38.25" x14ac:dyDescent="0.25">
      <c r="A91" s="24" t="s">
        <v>237</v>
      </c>
      <c r="B91" s="25" t="s">
        <v>238</v>
      </c>
      <c r="C91" s="32">
        <v>44615</v>
      </c>
      <c r="D91" s="33">
        <v>-4.8544766542897209E-2</v>
      </c>
      <c r="E91" s="28" t="s">
        <v>239</v>
      </c>
      <c r="F91" s="29" t="s">
        <v>28</v>
      </c>
      <c r="G91" s="34" t="s">
        <v>16</v>
      </c>
      <c r="H91" s="31">
        <v>12500</v>
      </c>
    </row>
    <row r="92" spans="1:8" ht="38.25" x14ac:dyDescent="0.25">
      <c r="A92" s="24" t="s">
        <v>77</v>
      </c>
      <c r="B92" s="25" t="s">
        <v>240</v>
      </c>
      <c r="C92" s="32">
        <v>44615</v>
      </c>
      <c r="D92" s="33">
        <v>-1.1333843734303297E-2</v>
      </c>
      <c r="E92" s="28" t="s">
        <v>241</v>
      </c>
      <c r="F92" s="29" t="s">
        <v>28</v>
      </c>
      <c r="G92" s="34" t="s">
        <v>19</v>
      </c>
      <c r="H92" s="31">
        <v>2918.4</v>
      </c>
    </row>
    <row r="93" spans="1:8" x14ac:dyDescent="0.25">
      <c r="A93" s="24" t="s">
        <v>242</v>
      </c>
      <c r="B93" s="25" t="s">
        <v>243</v>
      </c>
      <c r="C93" s="32">
        <v>44615</v>
      </c>
      <c r="D93" s="33">
        <v>-8.1555207792067316E-3</v>
      </c>
      <c r="E93" s="28" t="s">
        <v>244</v>
      </c>
      <c r="F93" s="29" t="s">
        <v>28</v>
      </c>
      <c r="G93" s="34" t="s">
        <v>11</v>
      </c>
      <c r="H93" s="31">
        <v>2100</v>
      </c>
    </row>
    <row r="94" spans="1:8" ht="30" x14ac:dyDescent="0.25">
      <c r="A94" s="24" t="s">
        <v>107</v>
      </c>
      <c r="B94" s="25" t="s">
        <v>245</v>
      </c>
      <c r="C94" s="32">
        <v>44615</v>
      </c>
      <c r="D94" s="33">
        <v>-1.0467805099178011E-2</v>
      </c>
      <c r="E94" s="28" t="s">
        <v>246</v>
      </c>
      <c r="F94" s="29" t="s">
        <v>28</v>
      </c>
      <c r="G94" s="35" t="s">
        <v>11</v>
      </c>
      <c r="H94" s="31">
        <v>2695.4</v>
      </c>
    </row>
    <row r="95" spans="1:8" ht="38.25" x14ac:dyDescent="0.25">
      <c r="A95" s="24" t="s">
        <v>110</v>
      </c>
      <c r="B95" s="25" t="s">
        <v>247</v>
      </c>
      <c r="C95" s="32">
        <v>44615</v>
      </c>
      <c r="D95" s="33">
        <v>-2.9053460238725466E-2</v>
      </c>
      <c r="E95" s="28" t="s">
        <v>248</v>
      </c>
      <c r="F95" s="29" t="s">
        <v>28</v>
      </c>
      <c r="G95" s="34" t="s">
        <v>16</v>
      </c>
      <c r="H95" s="31">
        <v>7481.1</v>
      </c>
    </row>
    <row r="96" spans="1:8" x14ac:dyDescent="0.25">
      <c r="A96" s="24" t="s">
        <v>249</v>
      </c>
      <c r="B96" s="25" t="s">
        <v>250</v>
      </c>
      <c r="C96" s="32">
        <v>44615</v>
      </c>
      <c r="D96" s="33">
        <v>-6.6646139091412727E-4</v>
      </c>
      <c r="E96" s="28" t="s">
        <v>251</v>
      </c>
      <c r="F96" s="29" t="s">
        <v>28</v>
      </c>
      <c r="G96" s="34" t="s">
        <v>21</v>
      </c>
      <c r="H96" s="31">
        <v>171.61</v>
      </c>
    </row>
    <row r="97" spans="1:8" ht="30" x14ac:dyDescent="0.25">
      <c r="A97" s="24" t="s">
        <v>130</v>
      </c>
      <c r="B97" s="25" t="s">
        <v>252</v>
      </c>
      <c r="C97" s="32">
        <v>44615</v>
      </c>
      <c r="D97" s="33">
        <v>-0.17167464446181932</v>
      </c>
      <c r="E97" s="28" t="s">
        <v>253</v>
      </c>
      <c r="F97" s="29" t="s">
        <v>28</v>
      </c>
      <c r="G97" s="34" t="s">
        <v>11</v>
      </c>
      <c r="H97" s="31">
        <v>55256.55</v>
      </c>
    </row>
    <row r="98" spans="1:8" ht="30" x14ac:dyDescent="0.25">
      <c r="A98" s="24" t="s">
        <v>130</v>
      </c>
      <c r="B98" s="25" t="s">
        <v>254</v>
      </c>
      <c r="C98" s="32">
        <v>44615</v>
      </c>
      <c r="D98" s="33">
        <v>-0.19669537831996792</v>
      </c>
      <c r="E98" s="28" t="s">
        <v>255</v>
      </c>
      <c r="F98" s="29" t="s">
        <v>28</v>
      </c>
      <c r="G98" s="34" t="s">
        <v>11</v>
      </c>
      <c r="H98" s="31">
        <v>63309.919999999998</v>
      </c>
    </row>
    <row r="99" spans="1:8" ht="30" x14ac:dyDescent="0.25">
      <c r="A99" s="24" t="s">
        <v>130</v>
      </c>
      <c r="B99" s="25" t="s">
        <v>256</v>
      </c>
      <c r="C99" s="32">
        <v>44615</v>
      </c>
      <c r="D99" s="33">
        <v>-0.78589844902422445</v>
      </c>
      <c r="E99" s="28" t="s">
        <v>257</v>
      </c>
      <c r="F99" s="29" t="s">
        <v>28</v>
      </c>
      <c r="G99" s="34" t="s">
        <v>11</v>
      </c>
      <c r="H99" s="31">
        <v>101182.18</v>
      </c>
    </row>
    <row r="100" spans="1:8" ht="30" x14ac:dyDescent="0.25">
      <c r="A100" s="24" t="s">
        <v>258</v>
      </c>
      <c r="B100" s="25" t="s">
        <v>259</v>
      </c>
      <c r="C100" s="32">
        <v>44615</v>
      </c>
      <c r="D100" s="33">
        <v>-6.6642255510089283E-4</v>
      </c>
      <c r="E100" s="28" t="s">
        <v>260</v>
      </c>
      <c r="F100" s="29" t="s">
        <v>28</v>
      </c>
      <c r="G100" s="34" t="s">
        <v>17</v>
      </c>
      <c r="H100" s="31">
        <v>286</v>
      </c>
    </row>
    <row r="101" spans="1:8" ht="30" x14ac:dyDescent="0.25">
      <c r="A101" s="24" t="s">
        <v>258</v>
      </c>
      <c r="B101" s="25" t="s">
        <v>261</v>
      </c>
      <c r="C101" s="32">
        <v>44615</v>
      </c>
      <c r="D101" s="33">
        <v>-1.0855464186882971E-3</v>
      </c>
      <c r="E101" s="28" t="s">
        <v>262</v>
      </c>
      <c r="F101" s="29" t="s">
        <v>28</v>
      </c>
      <c r="G101" s="34" t="s">
        <v>17</v>
      </c>
      <c r="H101" s="31">
        <v>465.87</v>
      </c>
    </row>
    <row r="102" spans="1:8" ht="25.5" x14ac:dyDescent="0.25">
      <c r="A102" s="24" t="s">
        <v>258</v>
      </c>
      <c r="B102" s="25" t="s">
        <v>263</v>
      </c>
      <c r="C102" s="32">
        <v>44615</v>
      </c>
      <c r="D102" s="33">
        <v>-2.9677241070895082E-2</v>
      </c>
      <c r="E102" s="28" t="s">
        <v>264</v>
      </c>
      <c r="F102" s="29" t="s">
        <v>28</v>
      </c>
      <c r="G102" s="34" t="s">
        <v>17</v>
      </c>
      <c r="H102" s="31">
        <v>12736.2</v>
      </c>
    </row>
    <row r="103" spans="1:8" ht="30" x14ac:dyDescent="0.25">
      <c r="A103" s="24" t="s">
        <v>258</v>
      </c>
      <c r="B103" s="25" t="s">
        <v>265</v>
      </c>
      <c r="C103" s="32">
        <v>44615</v>
      </c>
      <c r="D103" s="33">
        <v>-6.5430578137178577E-2</v>
      </c>
      <c r="E103" s="28" t="s">
        <v>266</v>
      </c>
      <c r="F103" s="29" t="s">
        <v>28</v>
      </c>
      <c r="G103" s="34" t="s">
        <v>17</v>
      </c>
      <c r="H103" s="31">
        <v>28080</v>
      </c>
    </row>
    <row r="104" spans="1:8" ht="30" x14ac:dyDescent="0.25">
      <c r="A104" s="24" t="s">
        <v>267</v>
      </c>
      <c r="B104" s="25" t="s">
        <v>268</v>
      </c>
      <c r="C104" s="32">
        <v>44615</v>
      </c>
      <c r="D104" s="33">
        <v>-8.6442306529473864E-2</v>
      </c>
      <c r="E104" s="28" t="s">
        <v>269</v>
      </c>
      <c r="F104" s="29" t="s">
        <v>28</v>
      </c>
      <c r="G104" s="34" t="s">
        <v>270</v>
      </c>
      <c r="H104" s="31">
        <v>13911.5</v>
      </c>
    </row>
    <row r="105" spans="1:8" ht="45" x14ac:dyDescent="0.25">
      <c r="A105" s="24" t="s">
        <v>271</v>
      </c>
      <c r="B105" s="25" t="s">
        <v>272</v>
      </c>
      <c r="C105" s="32">
        <v>44615</v>
      </c>
      <c r="D105" s="33">
        <v>-3.7701807487875686E-4</v>
      </c>
      <c r="E105" s="28" t="s">
        <v>273</v>
      </c>
      <c r="F105" s="29" t="s">
        <v>28</v>
      </c>
      <c r="G105" s="34" t="s">
        <v>16</v>
      </c>
      <c r="H105" s="31">
        <v>97.08</v>
      </c>
    </row>
    <row r="106" spans="1:8" ht="30" x14ac:dyDescent="0.25">
      <c r="A106" s="24" t="s">
        <v>274</v>
      </c>
      <c r="B106" s="25" t="s">
        <v>275</v>
      </c>
      <c r="C106" s="32">
        <v>44620</v>
      </c>
      <c r="D106" s="33">
        <v>-1.5471753031443974E-2</v>
      </c>
      <c r="E106" s="28" t="s">
        <v>246</v>
      </c>
      <c r="F106" s="29" t="s">
        <v>28</v>
      </c>
      <c r="G106" s="35" t="s">
        <v>11</v>
      </c>
      <c r="H106" s="31">
        <v>9959.7199999999993</v>
      </c>
    </row>
    <row r="107" spans="1:8" ht="30" x14ac:dyDescent="0.25">
      <c r="A107" s="24" t="s">
        <v>276</v>
      </c>
      <c r="B107" s="25" t="s">
        <v>277</v>
      </c>
      <c r="C107" s="32">
        <v>44620</v>
      </c>
      <c r="D107" s="33">
        <v>-5.3114343671299975E-2</v>
      </c>
      <c r="E107" s="28" t="s">
        <v>246</v>
      </c>
      <c r="F107" s="29" t="s">
        <v>28</v>
      </c>
      <c r="G107" s="35" t="s">
        <v>11</v>
      </c>
      <c r="H107" s="31">
        <v>2279.44</v>
      </c>
    </row>
    <row r="108" spans="1:8" ht="38.25" x14ac:dyDescent="0.25">
      <c r="A108" s="24" t="s">
        <v>25</v>
      </c>
      <c r="B108" s="25" t="s">
        <v>278</v>
      </c>
      <c r="C108" s="32">
        <v>44623</v>
      </c>
      <c r="D108" s="33">
        <v>-4.4170300540183657E-2</v>
      </c>
      <c r="E108" s="28" t="s">
        <v>279</v>
      </c>
      <c r="F108" s="29" t="s">
        <v>28</v>
      </c>
      <c r="G108" s="34" t="s">
        <v>16</v>
      </c>
      <c r="H108" s="31">
        <v>3554.25</v>
      </c>
    </row>
    <row r="109" spans="1:8" ht="30" x14ac:dyDescent="0.25">
      <c r="A109" s="24" t="s">
        <v>40</v>
      </c>
      <c r="B109" s="25" t="s">
        <v>280</v>
      </c>
      <c r="C109" s="32">
        <v>44628</v>
      </c>
      <c r="D109" s="33">
        <v>-1.3915648598120741E-3</v>
      </c>
      <c r="E109" s="28" t="s">
        <v>281</v>
      </c>
      <c r="F109" s="29" t="s">
        <v>28</v>
      </c>
      <c r="G109" s="34" t="s">
        <v>10</v>
      </c>
      <c r="H109" s="31">
        <v>223.95</v>
      </c>
    </row>
    <row r="110" spans="1:8" ht="30" x14ac:dyDescent="0.25">
      <c r="A110" s="24" t="s">
        <v>282</v>
      </c>
      <c r="B110" s="25" t="s">
        <v>283</v>
      </c>
      <c r="C110" s="32">
        <v>44628</v>
      </c>
      <c r="D110" s="33">
        <v>-1.249416462779295E-2</v>
      </c>
      <c r="E110" s="28" t="s">
        <v>246</v>
      </c>
      <c r="F110" s="29" t="s">
        <v>28</v>
      </c>
      <c r="G110" s="35" t="s">
        <v>11</v>
      </c>
      <c r="H110" s="31">
        <v>1787.32</v>
      </c>
    </row>
    <row r="111" spans="1:8" ht="45" x14ac:dyDescent="0.25">
      <c r="A111" s="24" t="s">
        <v>46</v>
      </c>
      <c r="B111" s="25" t="s">
        <v>284</v>
      </c>
      <c r="C111" s="32">
        <v>44628</v>
      </c>
      <c r="D111" s="33">
        <v>-4.4092240555582678E-3</v>
      </c>
      <c r="E111" s="28" t="s">
        <v>285</v>
      </c>
      <c r="F111" s="29" t="s">
        <v>28</v>
      </c>
      <c r="G111" s="34" t="s">
        <v>11</v>
      </c>
      <c r="H111" s="31">
        <v>378.45</v>
      </c>
    </row>
    <row r="112" spans="1:8" ht="45" x14ac:dyDescent="0.25">
      <c r="A112" s="24" t="s">
        <v>46</v>
      </c>
      <c r="B112" s="25" t="s">
        <v>286</v>
      </c>
      <c r="C112" s="32">
        <v>44628</v>
      </c>
      <c r="D112" s="33">
        <v>-8.8545654174244509E-3</v>
      </c>
      <c r="E112" s="28" t="s">
        <v>285</v>
      </c>
      <c r="F112" s="29" t="s">
        <v>28</v>
      </c>
      <c r="G112" s="34" t="s">
        <v>11</v>
      </c>
      <c r="H112" s="31">
        <v>3800</v>
      </c>
    </row>
    <row r="113" spans="1:8" ht="45" x14ac:dyDescent="0.25">
      <c r="A113" s="24" t="s">
        <v>287</v>
      </c>
      <c r="B113" s="25" t="s">
        <v>288</v>
      </c>
      <c r="C113" s="32">
        <v>44628</v>
      </c>
      <c r="D113" s="33">
        <v>-8.7613594656620886E-3</v>
      </c>
      <c r="E113" s="28" t="s">
        <v>289</v>
      </c>
      <c r="F113" s="29" t="s">
        <v>28</v>
      </c>
      <c r="G113" s="35" t="s">
        <v>11</v>
      </c>
      <c r="H113" s="31">
        <v>470</v>
      </c>
    </row>
    <row r="114" spans="1:8" ht="30" x14ac:dyDescent="0.25">
      <c r="A114" s="24" t="s">
        <v>130</v>
      </c>
      <c r="B114" s="25" t="s">
        <v>290</v>
      </c>
      <c r="C114" s="32">
        <v>44628</v>
      </c>
      <c r="D114" s="33">
        <v>7.3651343082618967E-3</v>
      </c>
      <c r="E114" s="28" t="s">
        <v>291</v>
      </c>
      <c r="F114" s="29" t="s">
        <v>28</v>
      </c>
      <c r="G114" s="34" t="s">
        <v>11</v>
      </c>
      <c r="H114" s="31">
        <v>1580.4</v>
      </c>
    </row>
    <row r="115" spans="1:8" ht="45" x14ac:dyDescent="0.25">
      <c r="A115" s="24" t="s">
        <v>130</v>
      </c>
      <c r="B115" s="25" t="s">
        <v>292</v>
      </c>
      <c r="C115" s="32">
        <v>44628</v>
      </c>
      <c r="D115" s="33">
        <v>6.8792594488873452E-3</v>
      </c>
      <c r="E115" s="28" t="s">
        <v>293</v>
      </c>
      <c r="F115" s="29" t="s">
        <v>28</v>
      </c>
      <c r="G115" s="34" t="s">
        <v>11</v>
      </c>
      <c r="H115" s="31">
        <v>1771.37</v>
      </c>
    </row>
    <row r="116" spans="1:8" ht="30" x14ac:dyDescent="0.25">
      <c r="A116" s="24" t="s">
        <v>130</v>
      </c>
      <c r="B116" s="25" t="s">
        <v>294</v>
      </c>
      <c r="C116" s="32">
        <v>44628</v>
      </c>
      <c r="D116" s="33">
        <v>-1.7329232074687677</v>
      </c>
      <c r="E116" s="28" t="s">
        <v>295</v>
      </c>
      <c r="F116" s="29" t="s">
        <v>28</v>
      </c>
      <c r="G116" s="34" t="s">
        <v>11</v>
      </c>
      <c r="H116" s="31">
        <v>85811.12</v>
      </c>
    </row>
    <row r="117" spans="1:8" ht="38.25" x14ac:dyDescent="0.25">
      <c r="A117" s="24" t="s">
        <v>296</v>
      </c>
      <c r="B117" s="25" t="s">
        <v>297</v>
      </c>
      <c r="C117" s="32">
        <v>44628</v>
      </c>
      <c r="D117" s="33">
        <v>-1.4937807202447986E-4</v>
      </c>
      <c r="E117" s="28" t="s">
        <v>298</v>
      </c>
      <c r="F117" s="29" t="s">
        <v>28</v>
      </c>
      <c r="G117" s="34" t="s">
        <v>19</v>
      </c>
      <c r="H117" s="31">
        <v>48.08</v>
      </c>
    </row>
    <row r="118" spans="1:8" ht="38.25" x14ac:dyDescent="0.25">
      <c r="A118" s="24" t="s">
        <v>296</v>
      </c>
      <c r="B118" s="25" t="s">
        <v>299</v>
      </c>
      <c r="C118" s="32">
        <v>44628</v>
      </c>
      <c r="D118" s="33">
        <v>1.5404613677524485E-2</v>
      </c>
      <c r="E118" s="28" t="s">
        <v>300</v>
      </c>
      <c r="F118" s="29" t="s">
        <v>28</v>
      </c>
      <c r="G118" s="34" t="s">
        <v>19</v>
      </c>
      <c r="H118" s="31">
        <v>1803</v>
      </c>
    </row>
    <row r="119" spans="1:8" ht="30" x14ac:dyDescent="0.25">
      <c r="A119" s="24" t="s">
        <v>139</v>
      </c>
      <c r="B119" s="25" t="s">
        <v>301</v>
      </c>
      <c r="C119" s="32">
        <v>44628</v>
      </c>
      <c r="D119" s="33">
        <v>3.500559231826994E-2</v>
      </c>
      <c r="E119" s="28" t="s">
        <v>302</v>
      </c>
      <c r="F119" s="29" t="s">
        <v>28</v>
      </c>
      <c r="G119" s="34" t="s">
        <v>17</v>
      </c>
      <c r="H119" s="31">
        <v>7511.45</v>
      </c>
    </row>
    <row r="120" spans="1:8" ht="25.5" x14ac:dyDescent="0.25">
      <c r="A120" s="24" t="s">
        <v>139</v>
      </c>
      <c r="B120" s="25" t="s">
        <v>303</v>
      </c>
      <c r="C120" s="32">
        <v>44628</v>
      </c>
      <c r="D120" s="33">
        <v>7.2281215591712231E-2</v>
      </c>
      <c r="E120" s="28" t="s">
        <v>304</v>
      </c>
      <c r="F120" s="29" t="s">
        <v>28</v>
      </c>
      <c r="G120" s="34" t="s">
        <v>17</v>
      </c>
      <c r="H120" s="31">
        <v>15510</v>
      </c>
    </row>
    <row r="121" spans="1:8" ht="30" x14ac:dyDescent="0.25">
      <c r="A121" s="24" t="s">
        <v>305</v>
      </c>
      <c r="B121" s="25" t="s">
        <v>306</v>
      </c>
      <c r="C121" s="32">
        <v>44628</v>
      </c>
      <c r="D121" s="33">
        <v>-7.8864662651193778E-3</v>
      </c>
      <c r="E121" s="28" t="s">
        <v>307</v>
      </c>
      <c r="F121" s="29" t="s">
        <v>28</v>
      </c>
      <c r="G121" s="34" t="s">
        <v>12</v>
      </c>
      <c r="H121" s="31">
        <v>534.4</v>
      </c>
    </row>
    <row r="122" spans="1:8" ht="30" x14ac:dyDescent="0.25">
      <c r="A122" s="24" t="s">
        <v>308</v>
      </c>
      <c r="B122" s="25" t="s">
        <v>309</v>
      </c>
      <c r="C122" s="32">
        <v>44635</v>
      </c>
      <c r="D122" s="33">
        <v>-5.195020133378807E-3</v>
      </c>
      <c r="E122" s="28" t="s">
        <v>310</v>
      </c>
      <c r="F122" s="29" t="s">
        <v>28</v>
      </c>
      <c r="G122" s="34" t="s">
        <v>24</v>
      </c>
      <c r="H122" s="31">
        <v>202.68</v>
      </c>
    </row>
    <row r="123" spans="1:8" ht="38.25" x14ac:dyDescent="0.25">
      <c r="A123" s="24" t="s">
        <v>61</v>
      </c>
      <c r="B123" s="25" t="s">
        <v>311</v>
      </c>
      <c r="C123" s="32">
        <v>44635</v>
      </c>
      <c r="D123" s="33">
        <v>-5.0486557204613095E-5</v>
      </c>
      <c r="E123" s="28" t="s">
        <v>312</v>
      </c>
      <c r="F123" s="29" t="s">
        <v>28</v>
      </c>
      <c r="G123" s="34" t="s">
        <v>16</v>
      </c>
      <c r="H123" s="31">
        <v>32.5</v>
      </c>
    </row>
    <row r="124" spans="1:8" ht="45" x14ac:dyDescent="0.25">
      <c r="A124" s="24" t="s">
        <v>313</v>
      </c>
      <c r="B124" s="25" t="s">
        <v>314</v>
      </c>
      <c r="C124" s="32">
        <v>44637</v>
      </c>
      <c r="D124" s="33">
        <v>-7.638786982636192E-2</v>
      </c>
      <c r="E124" s="28" t="s">
        <v>315</v>
      </c>
      <c r="F124" s="29" t="s">
        <v>28</v>
      </c>
      <c r="G124" s="34" t="s">
        <v>316</v>
      </c>
      <c r="H124" s="31">
        <v>7024.8</v>
      </c>
    </row>
    <row r="125" spans="1:8" x14ac:dyDescent="0.25">
      <c r="A125" s="24" t="s">
        <v>317</v>
      </c>
      <c r="B125" s="25" t="s">
        <v>318</v>
      </c>
      <c r="C125" s="32">
        <v>44637</v>
      </c>
      <c r="D125" s="33">
        <v>-6.684847367836351E-2</v>
      </c>
      <c r="E125" s="28" t="s">
        <v>319</v>
      </c>
      <c r="F125" s="29" t="s">
        <v>28</v>
      </c>
      <c r="G125" s="34" t="s">
        <v>171</v>
      </c>
      <c r="H125" s="31">
        <v>2868.85</v>
      </c>
    </row>
    <row r="126" spans="1:8" x14ac:dyDescent="0.25">
      <c r="A126" s="24" t="s">
        <v>320</v>
      </c>
      <c r="B126" s="25" t="s">
        <v>321</v>
      </c>
      <c r="C126" s="32">
        <v>44645</v>
      </c>
      <c r="D126" s="33">
        <v>-8.3326120875552216E-4</v>
      </c>
      <c r="E126" s="28" t="s">
        <v>322</v>
      </c>
      <c r="F126" s="29" t="s">
        <v>28</v>
      </c>
      <c r="G126" s="34" t="s">
        <v>11</v>
      </c>
      <c r="H126" s="31">
        <v>178.8</v>
      </c>
    </row>
    <row r="127" spans="1:8" ht="30" x14ac:dyDescent="0.25">
      <c r="A127" s="24" t="s">
        <v>67</v>
      </c>
      <c r="B127" s="25" t="s">
        <v>323</v>
      </c>
      <c r="C127" s="32">
        <v>44645</v>
      </c>
      <c r="D127" s="33">
        <v>-4.1963261274077374E-2</v>
      </c>
      <c r="E127" s="28" t="s">
        <v>324</v>
      </c>
      <c r="F127" s="29" t="s">
        <v>28</v>
      </c>
      <c r="G127" s="34" t="s">
        <v>20</v>
      </c>
      <c r="H127" s="31">
        <v>4911.5</v>
      </c>
    </row>
    <row r="128" spans="1:8" x14ac:dyDescent="0.25">
      <c r="A128" s="24" t="s">
        <v>40</v>
      </c>
      <c r="B128" s="25" t="s">
        <v>325</v>
      </c>
      <c r="C128" s="32">
        <v>44645</v>
      </c>
      <c r="D128" s="33">
        <v>-6.9904463821771979E-4</v>
      </c>
      <c r="E128" s="28" t="s">
        <v>326</v>
      </c>
      <c r="F128" s="29" t="s">
        <v>28</v>
      </c>
      <c r="G128" s="34" t="s">
        <v>10</v>
      </c>
      <c r="H128" s="31">
        <v>150</v>
      </c>
    </row>
    <row r="129" spans="1:8" ht="30" x14ac:dyDescent="0.25">
      <c r="A129" s="24" t="s">
        <v>43</v>
      </c>
      <c r="B129" s="25" t="s">
        <v>327</v>
      </c>
      <c r="C129" s="32">
        <v>44645</v>
      </c>
      <c r="D129" s="33">
        <v>4.5672221246882375E-2</v>
      </c>
      <c r="E129" s="28" t="s">
        <v>328</v>
      </c>
      <c r="F129" s="29" t="s">
        <v>28</v>
      </c>
      <c r="G129" s="34" t="s">
        <v>17</v>
      </c>
      <c r="H129" s="31">
        <v>1633.38</v>
      </c>
    </row>
    <row r="130" spans="1:8" ht="38.25" x14ac:dyDescent="0.25">
      <c r="A130" s="24" t="s">
        <v>77</v>
      </c>
      <c r="B130" s="25" t="s">
        <v>329</v>
      </c>
      <c r="C130" s="32">
        <v>44645</v>
      </c>
      <c r="D130" s="33">
        <v>-1.0014513487107055E-2</v>
      </c>
      <c r="E130" s="28" t="s">
        <v>330</v>
      </c>
      <c r="F130" s="29" t="s">
        <v>28</v>
      </c>
      <c r="G130" s="34" t="s">
        <v>19</v>
      </c>
      <c r="H130" s="31">
        <v>2148.9</v>
      </c>
    </row>
    <row r="131" spans="1:8" ht="38.25" x14ac:dyDescent="0.25">
      <c r="A131" s="24" t="s">
        <v>77</v>
      </c>
      <c r="B131" s="25" t="s">
        <v>331</v>
      </c>
      <c r="C131" s="32">
        <v>44645</v>
      </c>
      <c r="D131" s="33">
        <v>-1.0147331968368423E-2</v>
      </c>
      <c r="E131" s="28" t="s">
        <v>332</v>
      </c>
      <c r="F131" s="29" t="s">
        <v>28</v>
      </c>
      <c r="G131" s="34" t="s">
        <v>19</v>
      </c>
      <c r="H131" s="31">
        <v>2177.4</v>
      </c>
    </row>
    <row r="132" spans="1:8" ht="38.25" x14ac:dyDescent="0.25">
      <c r="A132" s="24" t="s">
        <v>80</v>
      </c>
      <c r="B132" s="25" t="s">
        <v>333</v>
      </c>
      <c r="C132" s="32">
        <v>44645</v>
      </c>
      <c r="D132" s="33">
        <v>-2.0191764565991192E-2</v>
      </c>
      <c r="E132" s="28" t="s">
        <v>334</v>
      </c>
      <c r="F132" s="29" t="s">
        <v>28</v>
      </c>
      <c r="G132" s="34" t="s">
        <v>15</v>
      </c>
      <c r="H132" s="31">
        <v>4332.72</v>
      </c>
    </row>
    <row r="133" spans="1:8" ht="38.25" x14ac:dyDescent="0.25">
      <c r="A133" s="24" t="s">
        <v>80</v>
      </c>
      <c r="B133" s="25" t="s">
        <v>335</v>
      </c>
      <c r="C133" s="32">
        <v>44645</v>
      </c>
      <c r="D133" s="33">
        <v>-3.4966399215553869E-2</v>
      </c>
      <c r="E133" s="28" t="s">
        <v>336</v>
      </c>
      <c r="F133" s="29" t="s">
        <v>28</v>
      </c>
      <c r="G133" s="34" t="s">
        <v>15</v>
      </c>
      <c r="H133" s="31">
        <v>7503.04</v>
      </c>
    </row>
    <row r="134" spans="1:8" ht="45" x14ac:dyDescent="0.25">
      <c r="A134" s="24" t="s">
        <v>337</v>
      </c>
      <c r="B134" s="25" t="s">
        <v>338</v>
      </c>
      <c r="C134" s="32">
        <v>44645</v>
      </c>
      <c r="D134" s="33">
        <v>-0.18392641147772895</v>
      </c>
      <c r="E134" s="28" t="s">
        <v>339</v>
      </c>
      <c r="F134" s="29" t="s">
        <v>28</v>
      </c>
      <c r="G134" s="34" t="s">
        <v>16</v>
      </c>
      <c r="H134" s="31">
        <v>14800</v>
      </c>
    </row>
    <row r="135" spans="1:8" ht="30" x14ac:dyDescent="0.25">
      <c r="A135" s="24" t="s">
        <v>107</v>
      </c>
      <c r="B135" s="25" t="s">
        <v>340</v>
      </c>
      <c r="C135" s="32">
        <v>44645</v>
      </c>
      <c r="D135" s="33">
        <v>-1.5313737874556182E-2</v>
      </c>
      <c r="E135" s="28" t="s">
        <v>341</v>
      </c>
      <c r="F135" s="29" t="s">
        <v>28</v>
      </c>
      <c r="G135" s="35" t="s">
        <v>11</v>
      </c>
      <c r="H135" s="31">
        <v>3286</v>
      </c>
    </row>
    <row r="136" spans="1:8" ht="30" x14ac:dyDescent="0.25">
      <c r="A136" s="24" t="s">
        <v>274</v>
      </c>
      <c r="B136" s="25" t="s">
        <v>342</v>
      </c>
      <c r="C136" s="32">
        <v>44645</v>
      </c>
      <c r="D136" s="33">
        <v>-4.5746413184485211E-2</v>
      </c>
      <c r="E136" s="28" t="s">
        <v>341</v>
      </c>
      <c r="F136" s="29" t="s">
        <v>28</v>
      </c>
      <c r="G136" s="35" t="s">
        <v>11</v>
      </c>
      <c r="H136" s="31">
        <v>9816.2000000000007</v>
      </c>
    </row>
    <row r="137" spans="1:8" ht="38.25" x14ac:dyDescent="0.25">
      <c r="A137" s="24" t="s">
        <v>110</v>
      </c>
      <c r="B137" s="25" t="s">
        <v>343</v>
      </c>
      <c r="C137" s="32">
        <v>44645</v>
      </c>
      <c r="D137" s="33">
        <v>-3.4580712987161213E-2</v>
      </c>
      <c r="E137" s="28" t="s">
        <v>344</v>
      </c>
      <c r="F137" s="29" t="s">
        <v>28</v>
      </c>
      <c r="G137" s="34" t="s">
        <v>16</v>
      </c>
      <c r="H137" s="31">
        <v>7420.28</v>
      </c>
    </row>
    <row r="138" spans="1:8" ht="51" x14ac:dyDescent="0.25">
      <c r="A138" s="24" t="s">
        <v>345</v>
      </c>
      <c r="B138" s="25" t="s">
        <v>346</v>
      </c>
      <c r="C138" s="32">
        <v>44645</v>
      </c>
      <c r="D138" s="33">
        <v>-7.6532960424605338E-3</v>
      </c>
      <c r="E138" s="28" t="s">
        <v>347</v>
      </c>
      <c r="F138" s="29" t="s">
        <v>28</v>
      </c>
      <c r="G138" s="34" t="s">
        <v>18</v>
      </c>
      <c r="H138" s="31">
        <v>1970.68</v>
      </c>
    </row>
    <row r="139" spans="1:8" x14ac:dyDescent="0.25">
      <c r="A139" s="24" t="s">
        <v>249</v>
      </c>
      <c r="B139" s="25" t="s">
        <v>348</v>
      </c>
      <c r="C139" s="32">
        <v>44645</v>
      </c>
      <c r="D139" s="33">
        <v>-9.786624935048077E-4</v>
      </c>
      <c r="E139" s="28" t="s">
        <v>349</v>
      </c>
      <c r="F139" s="29" t="s">
        <v>28</v>
      </c>
      <c r="G139" s="34" t="s">
        <v>21</v>
      </c>
      <c r="H139" s="31">
        <v>210</v>
      </c>
    </row>
    <row r="140" spans="1:8" ht="30" x14ac:dyDescent="0.25">
      <c r="A140" s="24" t="str">
        <f>'[1]APRILE 2022'!C10</f>
        <v>POSTE ITALIANE</v>
      </c>
      <c r="B140" s="25" t="str">
        <f>'[1]APRILE 2022'!E10</f>
        <v>FT. 1022076632 DEL 17/03/2022</v>
      </c>
      <c r="C140" s="26">
        <v>44645</v>
      </c>
      <c r="D140" s="27">
        <v>0.3522490507522974</v>
      </c>
      <c r="E140" s="28" t="str">
        <f>'[1]APRILE 2022'!G10</f>
        <v>Atti giudiziari Gennaio 2022 spn in nome e per conto Comune</v>
      </c>
      <c r="F140" s="29" t="s">
        <v>9</v>
      </c>
      <c r="G140" s="30" t="s">
        <v>11</v>
      </c>
      <c r="H140" s="31">
        <f>'[1]APRILE 2022'!D10</f>
        <v>1069.94</v>
      </c>
    </row>
    <row r="141" spans="1:8" x14ac:dyDescent="0.25">
      <c r="A141" s="24" t="s">
        <v>130</v>
      </c>
      <c r="B141" s="25" t="s">
        <v>350</v>
      </c>
      <c r="C141" s="32">
        <v>44645</v>
      </c>
      <c r="D141" s="33">
        <v>-0.46632841398274777</v>
      </c>
      <c r="E141" s="28" t="s">
        <v>351</v>
      </c>
      <c r="F141" s="29" t="s">
        <v>28</v>
      </c>
      <c r="G141" s="34" t="s">
        <v>11</v>
      </c>
      <c r="H141" s="31">
        <v>66709.39</v>
      </c>
    </row>
    <row r="142" spans="1:8" ht="63.75" x14ac:dyDescent="0.25">
      <c r="A142" s="24" t="s">
        <v>352</v>
      </c>
      <c r="B142" s="25" t="s">
        <v>353</v>
      </c>
      <c r="C142" s="32">
        <v>44645</v>
      </c>
      <c r="D142" s="33">
        <v>-6.1124463165757419E-3</v>
      </c>
      <c r="E142" s="28" t="s">
        <v>354</v>
      </c>
      <c r="F142" s="29" t="s">
        <v>28</v>
      </c>
      <c r="G142" s="34" t="s">
        <v>138</v>
      </c>
      <c r="H142" s="31">
        <v>1311.6</v>
      </c>
    </row>
    <row r="143" spans="1:8" ht="38.25" x14ac:dyDescent="0.25">
      <c r="A143" s="24" t="s">
        <v>296</v>
      </c>
      <c r="B143" s="25" t="s">
        <v>355</v>
      </c>
      <c r="C143" s="32">
        <v>44645</v>
      </c>
      <c r="D143" s="33">
        <v>-9.3361295015299912E-5</v>
      </c>
      <c r="E143" s="28" t="s">
        <v>356</v>
      </c>
      <c r="F143" s="29" t="s">
        <v>28</v>
      </c>
      <c r="G143" s="34" t="s">
        <v>19</v>
      </c>
      <c r="H143" s="31">
        <v>60.1</v>
      </c>
    </row>
    <row r="144" spans="1:8" ht="30" x14ac:dyDescent="0.25">
      <c r="A144" s="24" t="s">
        <v>276</v>
      </c>
      <c r="B144" s="25" t="s">
        <v>357</v>
      </c>
      <c r="C144" s="32">
        <v>44645</v>
      </c>
      <c r="D144" s="33">
        <v>-2.529246027618649E-2</v>
      </c>
      <c r="E144" s="28" t="s">
        <v>341</v>
      </c>
      <c r="F144" s="29" t="s">
        <v>28</v>
      </c>
      <c r="G144" s="35" t="s">
        <v>11</v>
      </c>
      <c r="H144" s="31">
        <v>5427.22</v>
      </c>
    </row>
    <row r="145" spans="1:8" ht="30" x14ac:dyDescent="0.25">
      <c r="A145" s="24" t="s">
        <v>139</v>
      </c>
      <c r="B145" s="25" t="s">
        <v>358</v>
      </c>
      <c r="C145" s="32">
        <v>44645</v>
      </c>
      <c r="D145" s="33">
        <v>-2.5930672496553969E-4</v>
      </c>
      <c r="E145" s="28" t="s">
        <v>359</v>
      </c>
      <c r="F145" s="29" t="s">
        <v>28</v>
      </c>
      <c r="G145" s="34" t="s">
        <v>17</v>
      </c>
      <c r="H145" s="31">
        <v>66.77</v>
      </c>
    </row>
    <row r="146" spans="1:8" ht="30" x14ac:dyDescent="0.25">
      <c r="A146" s="24" t="s">
        <v>139</v>
      </c>
      <c r="B146" s="25" t="s">
        <v>360</v>
      </c>
      <c r="C146" s="32">
        <v>44645</v>
      </c>
      <c r="D146" s="33">
        <v>-4.4773809077844958E-4</v>
      </c>
      <c r="E146" s="28" t="s">
        <v>361</v>
      </c>
      <c r="F146" s="29" t="s">
        <v>28</v>
      </c>
      <c r="G146" s="34" t="s">
        <v>17</v>
      </c>
      <c r="H146" s="31">
        <v>115.29</v>
      </c>
    </row>
    <row r="147" spans="1:8" ht="25.5" x14ac:dyDescent="0.25">
      <c r="A147" s="24" t="s">
        <v>139</v>
      </c>
      <c r="B147" s="25" t="s">
        <v>362</v>
      </c>
      <c r="C147" s="32">
        <v>44645</v>
      </c>
      <c r="D147" s="33">
        <v>-6.0572994617830106E-3</v>
      </c>
      <c r="E147" s="28" t="s">
        <v>363</v>
      </c>
      <c r="F147" s="29" t="s">
        <v>28</v>
      </c>
      <c r="G147" s="34" t="s">
        <v>17</v>
      </c>
      <c r="H147" s="31">
        <v>1559.72</v>
      </c>
    </row>
    <row r="148" spans="1:8" ht="30" x14ac:dyDescent="0.25">
      <c r="A148" s="24" t="s">
        <v>139</v>
      </c>
      <c r="B148" s="25" t="s">
        <v>364</v>
      </c>
      <c r="C148" s="32">
        <v>44645</v>
      </c>
      <c r="D148" s="33">
        <v>-1.1184714211483517E-2</v>
      </c>
      <c r="E148" s="28" t="s">
        <v>365</v>
      </c>
      <c r="F148" s="29" t="s">
        <v>28</v>
      </c>
      <c r="G148" s="34" t="s">
        <v>17</v>
      </c>
      <c r="H148" s="31">
        <v>2880</v>
      </c>
    </row>
    <row r="149" spans="1:8" ht="63.75" x14ac:dyDescent="0.25">
      <c r="A149" s="24" t="s">
        <v>366</v>
      </c>
      <c r="B149" s="25" t="s">
        <v>367</v>
      </c>
      <c r="C149" s="32">
        <v>44645</v>
      </c>
      <c r="D149" s="33">
        <v>-2.5805931864445347E-3</v>
      </c>
      <c r="E149" s="28" t="s">
        <v>368</v>
      </c>
      <c r="F149" s="29" t="s">
        <v>28</v>
      </c>
      <c r="G149" s="34" t="s">
        <v>138</v>
      </c>
      <c r="H149" s="31">
        <v>553.74</v>
      </c>
    </row>
    <row r="150" spans="1:8" x14ac:dyDescent="0.25">
      <c r="A150" s="24" t="s">
        <v>305</v>
      </c>
      <c r="B150" s="25" t="s">
        <v>369</v>
      </c>
      <c r="C150" s="32">
        <v>44645</v>
      </c>
      <c r="D150" s="33">
        <v>-1.1207083639906483E-2</v>
      </c>
      <c r="E150" s="28" t="s">
        <v>370</v>
      </c>
      <c r="F150" s="29" t="s">
        <v>28</v>
      </c>
      <c r="G150" s="34" t="s">
        <v>12</v>
      </c>
      <c r="H150" s="31">
        <v>534.4</v>
      </c>
    </row>
    <row r="151" spans="1:8" x14ac:dyDescent="0.25">
      <c r="A151" s="24" t="s">
        <v>168</v>
      </c>
      <c r="B151" s="25" t="s">
        <v>371</v>
      </c>
      <c r="C151" s="32">
        <v>44648</v>
      </c>
      <c r="D151" s="33">
        <v>-2.330148794059066E-4</v>
      </c>
      <c r="E151" s="28" t="s">
        <v>372</v>
      </c>
      <c r="F151" s="29" t="s">
        <v>28</v>
      </c>
      <c r="G151" s="34" t="s">
        <v>171</v>
      </c>
      <c r="H151" s="31">
        <v>30</v>
      </c>
    </row>
    <row r="152" spans="1:8" x14ac:dyDescent="0.25">
      <c r="A152" s="24" t="str">
        <f>'[1]APRILE 2022'!C17</f>
        <v>ANUTEL</v>
      </c>
      <c r="B152" s="25" t="str">
        <f>'[1]APRILE 2022'!E17</f>
        <v>FT. 242 DEL 12/04/2022</v>
      </c>
      <c r="C152" s="26">
        <v>44651</v>
      </c>
      <c r="D152" s="27">
        <v>0.34568434051433938</v>
      </c>
      <c r="E152" s="28" t="str">
        <f>'[1]APRILE 2022'!G17</f>
        <v>Accesso area riservata Anutel</v>
      </c>
      <c r="F152" s="29" t="s">
        <v>9</v>
      </c>
      <c r="G152" s="30" t="s">
        <v>11</v>
      </c>
      <c r="H152" s="31">
        <f>'[1]APRILE 2022'!D17</f>
        <v>550</v>
      </c>
    </row>
    <row r="153" spans="1:8" x14ac:dyDescent="0.25">
      <c r="A153" s="24" t="str">
        <f>'[1]APRILE 2022'!C15</f>
        <v>ARUBA</v>
      </c>
      <c r="B153" s="25" t="str">
        <f>'[1]APRILE 2022'!E15</f>
        <v>FT. 223BS0001235 DEL 31/03/2022</v>
      </c>
      <c r="C153" s="26">
        <v>44652</v>
      </c>
      <c r="D153" s="27">
        <v>0.3667097300564453</v>
      </c>
      <c r="E153" s="28" t="str">
        <f>'[1]APRILE 2022'!G15</f>
        <v>RINNOVO CASELLE PEC</v>
      </c>
      <c r="F153" s="29" t="s">
        <v>9</v>
      </c>
      <c r="G153" s="30" t="s">
        <v>11</v>
      </c>
      <c r="H153" s="31">
        <f>'[1]APRILE 2022'!D15</f>
        <v>845</v>
      </c>
    </row>
    <row r="154" spans="1:8" ht="38.25" x14ac:dyDescent="0.25">
      <c r="A154" s="24" t="str">
        <f>'[1]APRILE 2022'!C3</f>
        <v>FIASA</v>
      </c>
      <c r="B154" s="25" t="str">
        <f>'[1]APRILE 2022'!E3</f>
        <v>FT. 1320 DEL 17/03/2022</v>
      </c>
      <c r="C154" s="26">
        <v>44654</v>
      </c>
      <c r="D154" s="27">
        <v>0.58848643682798252</v>
      </c>
      <c r="E154" s="28" t="str">
        <f>'[1]APRILE 2022'!G3</f>
        <v>Servizio di assistenza contabile e fiscale Febbraio 2022</v>
      </c>
      <c r="F154" s="29" t="s">
        <v>9</v>
      </c>
      <c r="G154" s="30" t="s">
        <v>16</v>
      </c>
      <c r="H154" s="31">
        <f>'[1]APRILE 2022'!D3</f>
        <v>3025</v>
      </c>
    </row>
    <row r="155" spans="1:8" x14ac:dyDescent="0.25">
      <c r="A155" s="24" t="str">
        <f>'[1]APRILE 2022'!C8</f>
        <v>ACI</v>
      </c>
      <c r="B155" s="25" t="str">
        <f>'[1]APRILE 2022'!E8</f>
        <v>FT. 9690 DEL 16/03/2022</v>
      </c>
      <c r="C155" s="26">
        <v>44659</v>
      </c>
      <c r="D155" s="27">
        <v>0.38929863041660051</v>
      </c>
      <c r="E155" s="28" t="str">
        <f>'[1]APRILE 2022'!G8</f>
        <v>Accesso cronologico Gennaio 2022</v>
      </c>
      <c r="F155" s="29" t="s">
        <v>9</v>
      </c>
      <c r="G155" s="30" t="s">
        <v>11</v>
      </c>
      <c r="H155" s="31">
        <f>'[1]APRILE 2022'!D8</f>
        <v>3251.81</v>
      </c>
    </row>
    <row r="156" spans="1:8" ht="30" x14ac:dyDescent="0.25">
      <c r="A156" s="24" t="str">
        <f>'[1]APRILE 2022'!C14</f>
        <v>AVV AMEDEO GATTI</v>
      </c>
      <c r="B156" s="25" t="str">
        <f>'[1]APRILE 2022'!E14</f>
        <v>PROFORMA DEL 06/04/2022-FT. 19 DEL 21/07/2022</v>
      </c>
      <c r="C156" s="26">
        <v>44659</v>
      </c>
      <c r="D156" s="27">
        <v>5.8518546563456191</v>
      </c>
      <c r="E156" s="28" t="str">
        <f>'[1]APRILE 2022'!G14</f>
        <v>Sentenza 39/2021 Gatti Amedeo-PGE</v>
      </c>
      <c r="F156" s="29" t="s">
        <v>9</v>
      </c>
      <c r="G156" s="30" t="s">
        <v>24</v>
      </c>
      <c r="H156" s="31">
        <f>'[1]APRILE 2022'!D14</f>
        <v>2918.24</v>
      </c>
    </row>
    <row r="157" spans="1:8" ht="38.25" x14ac:dyDescent="0.25">
      <c r="A157" s="24" t="str">
        <f>'[1]APRILE 2022'!C16</f>
        <v>AVV. ENRICO PROST</v>
      </c>
      <c r="B157" s="25" t="str">
        <f>'[1]APRILE 2022'!E16</f>
        <v>PROFORMA DEL 05/04/2022-ft 17 del 08/04/2022</v>
      </c>
      <c r="C157" s="26">
        <v>44659</v>
      </c>
      <c r="D157" s="27">
        <v>1.2691463856457494</v>
      </c>
      <c r="E157" s="28" t="str">
        <f>'[1]APRILE 2022'!G16</f>
        <v>Corte Appello Bologna  FENUDI / PGE</v>
      </c>
      <c r="F157" s="29" t="s">
        <v>9</v>
      </c>
      <c r="G157" s="30" t="s">
        <v>13</v>
      </c>
      <c r="H157" s="31">
        <f>'[1]APRILE 2022'!D16</f>
        <v>2826.98</v>
      </c>
    </row>
    <row r="158" spans="1:8" ht="30" x14ac:dyDescent="0.25">
      <c r="A158" s="24" t="str">
        <f>'[1]APRILE 2022'!C13</f>
        <v>AVV. PERSI VINCENZO</v>
      </c>
      <c r="B158" s="25" t="str">
        <f>'[1]APRILE 2022'!E13</f>
        <v>FT. 6 DEL 01/04/2022</v>
      </c>
      <c r="C158" s="26">
        <v>44659</v>
      </c>
      <c r="D158" s="27">
        <v>0.54767174114318562</v>
      </c>
      <c r="E158" s="28" t="str">
        <f>'[1]APRILE 2022'!G13</f>
        <v>Compenso Componente OdV I trim 2022</v>
      </c>
      <c r="F158" s="29" t="s">
        <v>9</v>
      </c>
      <c r="G158" s="30" t="s">
        <v>12</v>
      </c>
      <c r="H158" s="31">
        <f>'[1]APRILE 2022'!D13</f>
        <v>1591.2</v>
      </c>
    </row>
    <row r="159" spans="1:8" ht="30" x14ac:dyDescent="0.25">
      <c r="A159" s="24" t="str">
        <f>'[1]APRILE 2022'!C5</f>
        <v>BT ENIA</v>
      </c>
      <c r="B159" s="25" t="str">
        <f>'[1]APRILE 2022'!E5</f>
        <v>FT. 5392 DEL 15/03/2022</v>
      </c>
      <c r="C159" s="26">
        <v>44659</v>
      </c>
      <c r="D159" s="27">
        <v>2.2508988915205124E-2</v>
      </c>
      <c r="E159" s="28" t="str">
        <f>'[1]APRILE 2022'!G5</f>
        <v>Albavox Prima direct Access Febbraio 2022</v>
      </c>
      <c r="F159" s="29" t="s">
        <v>9</v>
      </c>
      <c r="G159" s="30" t="s">
        <v>10</v>
      </c>
      <c r="H159" s="31">
        <f>'[1]APRILE 2022'!D5</f>
        <v>250.69</v>
      </c>
    </row>
    <row r="160" spans="1:8" ht="30" x14ac:dyDescent="0.25">
      <c r="A160" s="24" t="str">
        <f>'[1]APRILE 2022'!C6</f>
        <v>GI GROUP SPA</v>
      </c>
      <c r="B160" s="25" t="str">
        <f>'[1]APRILE 2022'!E6</f>
        <v>FT. 1000017738 del 28/02/2022</v>
      </c>
      <c r="C160" s="26">
        <v>44659</v>
      </c>
      <c r="D160" s="27">
        <v>0.28743877384118305</v>
      </c>
      <c r="E160" s="28" t="str">
        <f>'[1]APRILE 2022'!G6</f>
        <v>Somministrazione di manodopera - Febbraio 2022</v>
      </c>
      <c r="F160" s="29" t="s">
        <v>9</v>
      </c>
      <c r="G160" s="30" t="s">
        <v>11</v>
      </c>
      <c r="H160" s="31">
        <f>'[1]APRILE 2022'!D6</f>
        <v>3201.3</v>
      </c>
    </row>
    <row r="161" spans="1:8" ht="30" x14ac:dyDescent="0.25">
      <c r="A161" s="24" t="str">
        <f>'[1]APRILE 2022'!C11</f>
        <v>ICA</v>
      </c>
      <c r="B161" s="25" t="str">
        <f>'[1]APRILE 2022'!E11</f>
        <v>FT. 2623 DEL 18/03/2022</v>
      </c>
      <c r="C161" s="26">
        <v>44659</v>
      </c>
      <c r="D161" s="27">
        <v>8.0495067862624739E-2</v>
      </c>
      <c r="E161" s="28" t="str">
        <f>'[1]APRILE 2022'!G11</f>
        <v>Servizio Gestione atti sanzionatori  Febbraio</v>
      </c>
      <c r="F161" s="29" t="s">
        <v>9</v>
      </c>
      <c r="G161" s="30" t="s">
        <v>11</v>
      </c>
      <c r="H161" s="31">
        <f>'[1]APRILE 2022'!D11</f>
        <v>537.9</v>
      </c>
    </row>
    <row r="162" spans="1:8" ht="30" x14ac:dyDescent="0.25">
      <c r="A162" s="24" t="str">
        <f>'[1]APRILE 2022'!C12</f>
        <v>ICA</v>
      </c>
      <c r="B162" s="25" t="str">
        <f>'[1]APRILE 2022'!E12</f>
        <v>FT. 2747 DEL 24/03/2022</v>
      </c>
      <c r="C162" s="26">
        <v>44659</v>
      </c>
      <c r="D162" s="27">
        <v>0.90985315598579375</v>
      </c>
      <c r="E162" s="28" t="str">
        <f>'[1]APRILE 2022'!G12</f>
        <v>Servizio di gestione atti sanzionatori Febbraio 2022</v>
      </c>
      <c r="F162" s="29" t="s">
        <v>9</v>
      </c>
      <c r="G162" s="30" t="s">
        <v>11</v>
      </c>
      <c r="H162" s="31">
        <f>'[1]APRILE 2022'!D12</f>
        <v>3800</v>
      </c>
    </row>
    <row r="163" spans="1:8" ht="30" x14ac:dyDescent="0.25">
      <c r="A163" s="24" t="str">
        <f>'[1]APRILE 2022'!C2</f>
        <v>IL COLLE</v>
      </c>
      <c r="B163" s="25" t="str">
        <f>'[1]APRILE 2022'!E2</f>
        <v>FT. 32/1 del 21/01/2022</v>
      </c>
      <c r="C163" s="26">
        <v>44659</v>
      </c>
      <c r="D163" s="27">
        <v>-0.42200425984867407</v>
      </c>
      <c r="E163" s="28" t="str">
        <f>'[1]APRILE 2022'!G2</f>
        <v>Affitto porzione capannone 1 trimestre 2022</v>
      </c>
      <c r="F163" s="29" t="s">
        <v>9</v>
      </c>
      <c r="G163" s="30" t="s">
        <v>10</v>
      </c>
      <c r="H163" s="31">
        <f>'[1]APRILE 2022'!D2</f>
        <v>600</v>
      </c>
    </row>
    <row r="164" spans="1:8" ht="30" x14ac:dyDescent="0.25">
      <c r="A164" s="24" t="str">
        <f>'[1]APRILE 2022'!C9</f>
        <v>POSTE ITALIANE</v>
      </c>
      <c r="B164" s="25" t="str">
        <f>'[1]APRILE 2022'!E9</f>
        <v>FT. 1022073923 DEL 17/03/2022</v>
      </c>
      <c r="C164" s="26">
        <v>44659</v>
      </c>
      <c r="D164" s="27">
        <v>6.883158842553054E-2</v>
      </c>
      <c r="E164" s="28" t="str">
        <f>'[1]APRILE 2022'!G9</f>
        <v>Raccomandate atti giudiziari Gennaio 2021</v>
      </c>
      <c r="F164" s="29" t="s">
        <v>9</v>
      </c>
      <c r="G164" s="30" t="s">
        <v>11</v>
      </c>
      <c r="H164" s="31">
        <f>'[1]APRILE 2022'!D9</f>
        <v>574.95000000000005</v>
      </c>
    </row>
    <row r="165" spans="1:8" ht="51" x14ac:dyDescent="0.25">
      <c r="A165" s="24" t="str">
        <f>'[1]APRILE 2022'!C4</f>
        <v>REPAS LUNCH</v>
      </c>
      <c r="B165" s="25" t="str">
        <f>'[1]APRILE 2022'!E4</f>
        <v>FT. 275/36 del 01/03/2022</v>
      </c>
      <c r="C165" s="26">
        <v>44659</v>
      </c>
      <c r="D165" s="27">
        <v>-4.8206653989578893E-2</v>
      </c>
      <c r="E165" s="28" t="str">
        <f>'[1]APRILE 2022'!G4</f>
        <v>Buoni pasto Lotto 6 da nr. 22121034707 a 22121034773</v>
      </c>
      <c r="F165" s="29" t="s">
        <v>9</v>
      </c>
      <c r="G165" s="30" t="s">
        <v>19</v>
      </c>
      <c r="H165" s="31">
        <f>'[1]APRILE 2022'!D4</f>
        <v>402.67</v>
      </c>
    </row>
    <row r="166" spans="1:8" ht="30" x14ac:dyDescent="0.25">
      <c r="A166" s="24" t="str">
        <f>'[1]APRILE 2022'!C18</f>
        <v>CALDARINI &amp; ASSOCIATI</v>
      </c>
      <c r="B166" s="25" t="str">
        <f>'[1]APRILE 2022'!E18</f>
        <v>FT. 460 DEL 13/04/2022</v>
      </c>
      <c r="C166" s="26">
        <v>44664</v>
      </c>
      <c r="D166" s="27">
        <v>0.35017374753400615</v>
      </c>
      <c r="E166" s="28" t="str">
        <f>'[1]APRILE 2022'!G18</f>
        <v>Corso di formazione Pago Pa Bia, Brillado e Saccani</v>
      </c>
      <c r="F166" s="29" t="s">
        <v>9</v>
      </c>
      <c r="G166" s="30" t="s">
        <v>11</v>
      </c>
      <c r="H166" s="31">
        <f>'[1]APRILE 2022'!D18</f>
        <v>780</v>
      </c>
    </row>
    <row r="167" spans="1:8" ht="38.25" x14ac:dyDescent="0.25">
      <c r="A167" s="24" t="str">
        <f>'[1]APRILE 2022'!C7</f>
        <v>INTESA SAN PAOLO</v>
      </c>
      <c r="B167" s="25" t="str">
        <f>'[1]APRILE 2022'!E7</f>
        <v>FT. 016X20221V1182985 DEL 15/03/2022</v>
      </c>
      <c r="C167" s="26">
        <v>44666</v>
      </c>
      <c r="D167" s="27">
        <v>-4.8635242713056405E-4</v>
      </c>
      <c r="E167" s="28" t="str">
        <f>'[1]APRILE 2022'!G7</f>
        <v>Canone OTP fisico con lettura Febbraio 2022</v>
      </c>
      <c r="F167" s="29" t="s">
        <v>9</v>
      </c>
      <c r="G167" s="30" t="s">
        <v>16</v>
      </c>
      <c r="H167" s="31">
        <f>'[1]APRILE 2022'!D7</f>
        <v>32.5</v>
      </c>
    </row>
    <row r="168" spans="1:8" ht="45" x14ac:dyDescent="0.25">
      <c r="A168" s="24" t="str">
        <f>'[1]MAGGIO 2022'!C10</f>
        <v>ICA</v>
      </c>
      <c r="B168" s="25" t="str">
        <f>'[1]MAGGIO 2022'!E10</f>
        <v>FT. 3602 DEL 12/04/2022</v>
      </c>
      <c r="C168" s="26">
        <v>44671</v>
      </c>
      <c r="D168" s="27">
        <v>9.0067594008557119</v>
      </c>
      <c r="E168" s="28" t="str">
        <f>'[1]MAGGIO 2022'!G10</f>
        <v>Supporto gestione tributi Ufficio IMU ANNO 2020 E DAL 22/02 AL 30/04/2021</v>
      </c>
      <c r="F168" s="29" t="s">
        <v>9</v>
      </c>
      <c r="G168" s="30" t="s">
        <v>11</v>
      </c>
      <c r="H168" s="31">
        <f>'[1]MAGGIO 2022'!D10</f>
        <v>27357.61</v>
      </c>
    </row>
    <row r="169" spans="1:8" ht="30" x14ac:dyDescent="0.25">
      <c r="A169" s="24" t="str">
        <f>'[1]APRILE 2022'!C31</f>
        <v>LAVOROPIU' SPA</v>
      </c>
      <c r="B169" s="25" t="str">
        <f>'[1]APRILE 2022'!E31</f>
        <v>FT. 4475 DEL 31/03/2022</v>
      </c>
      <c r="C169" s="26">
        <v>44673</v>
      </c>
      <c r="D169" s="27">
        <v>2.2229640052813382</v>
      </c>
      <c r="E169" s="28" t="str">
        <f>'[1]APRILE 2022'!G31</f>
        <v>Somministrazione di manodopera Marzo 2022</v>
      </c>
      <c r="F169" s="29" t="s">
        <v>9</v>
      </c>
      <c r="G169" s="30" t="s">
        <v>11</v>
      </c>
      <c r="H169" s="31">
        <f>'[1]APRILE 2022'!D31</f>
        <v>18568.41</v>
      </c>
    </row>
    <row r="170" spans="1:8" ht="30" x14ac:dyDescent="0.25">
      <c r="A170" s="24" t="str">
        <f>'[1]APRILE 2022'!C30</f>
        <v>RISORSE SPA</v>
      </c>
      <c r="B170" s="25" t="str">
        <f>'[1]APRILE 2022'!E30</f>
        <v>FT. 1940 DEL 31/03/2022</v>
      </c>
      <c r="C170" s="26">
        <v>44673</v>
      </c>
      <c r="D170" s="27">
        <v>0.95112217966098089</v>
      </c>
      <c r="E170" s="28" t="str">
        <f>'[1]APRILE 2022'!G30</f>
        <v>Somministrazione di manodopera-Marzo 2022</v>
      </c>
      <c r="F170" s="29" t="s">
        <v>9</v>
      </c>
      <c r="G170" s="30" t="s">
        <v>11</v>
      </c>
      <c r="H170" s="31">
        <f>'[1]APRILE 2022'!D30</f>
        <v>7944.72</v>
      </c>
    </row>
    <row r="171" spans="1:8" x14ac:dyDescent="0.25">
      <c r="A171" s="24" t="str">
        <f>'[1]APRILE 2022'!C21</f>
        <v>BT ENIA</v>
      </c>
      <c r="B171" s="25" t="str">
        <f>'[1]APRILE 2022'!E21</f>
        <v>FT. 5563 DEL 15/03/2022</v>
      </c>
      <c r="C171" s="26">
        <v>44678</v>
      </c>
      <c r="D171" s="27">
        <v>6.734110529500118E-3</v>
      </c>
      <c r="E171" s="28" t="str">
        <f>'[1]APRILE 2022'!G21</f>
        <v>Canoni ricorrenti Febbraio 2022</v>
      </c>
      <c r="F171" s="29" t="s">
        <v>9</v>
      </c>
      <c r="G171" s="30" t="s">
        <v>10</v>
      </c>
      <c r="H171" s="31">
        <f>'[1]APRILE 2022'!D21</f>
        <v>150</v>
      </c>
    </row>
    <row r="172" spans="1:8" ht="38.25" x14ac:dyDescent="0.25">
      <c r="A172" s="24" t="str">
        <f>'[1]APRILE 2022'!C20</f>
        <v>DOCUGEST</v>
      </c>
      <c r="B172" s="25" t="str">
        <f>'[1]APRILE 2022'!E20</f>
        <v>FT. 1522100255 del 16/03/2022</v>
      </c>
      <c r="C172" s="26">
        <v>44678</v>
      </c>
      <c r="D172" s="27">
        <v>0.22144538853348583</v>
      </c>
      <c r="E172" s="28" t="str">
        <f>'[1]APRILE 2022'!G20</f>
        <v>Stampa atti giudiziari Febbraio 2022</v>
      </c>
      <c r="F172" s="29" t="s">
        <v>9</v>
      </c>
      <c r="G172" s="30" t="s">
        <v>15</v>
      </c>
      <c r="H172" s="31">
        <f>'[1]APRILE 2022'!D20</f>
        <v>4932.62</v>
      </c>
    </row>
    <row r="173" spans="1:8" ht="38.25" x14ac:dyDescent="0.25">
      <c r="A173" s="24" t="str">
        <f>'[1]APRILE 2022'!C22</f>
        <v>DOCUGEST</v>
      </c>
      <c r="B173" s="25" t="str">
        <f>'[1]APRILE 2022'!E22</f>
        <v>FT. 1522100256 DEL 16/03/2022</v>
      </c>
      <c r="C173" s="26">
        <v>44678</v>
      </c>
      <c r="D173" s="27">
        <v>0.15102140743807946</v>
      </c>
      <c r="E173" s="28" t="str">
        <f>'[1]APRILE 2022'!G22</f>
        <v>Stampa multe Comune Febbraio 2022</v>
      </c>
      <c r="F173" s="29" t="s">
        <v>9</v>
      </c>
      <c r="G173" s="30" t="s">
        <v>15</v>
      </c>
      <c r="H173" s="31">
        <f>'[1]APRILE 2022'!D22</f>
        <v>3363.95</v>
      </c>
    </row>
    <row r="174" spans="1:8" ht="38.25" x14ac:dyDescent="0.25">
      <c r="A174" s="24" t="str">
        <f>'[1]APRILE 2022'!C23</f>
        <v>INFOR SRL</v>
      </c>
      <c r="B174" s="25" t="str">
        <f>'[1]APRILE 2022'!E23</f>
        <v>FT. 749 DEL 14/03/2022</v>
      </c>
      <c r="C174" s="26">
        <v>44678</v>
      </c>
      <c r="D174" s="27">
        <v>0.3174010762904389</v>
      </c>
      <c r="E174" s="28" t="str">
        <f>'[1]APRILE 2022'!G23</f>
        <v>Microsoft office 02/03/22-0/03/23</v>
      </c>
      <c r="F174" s="29" t="s">
        <v>9</v>
      </c>
      <c r="G174" s="30" t="s">
        <v>16</v>
      </c>
      <c r="H174" s="31">
        <f>'[1]APRILE 2022'!D23</f>
        <v>7070</v>
      </c>
    </row>
    <row r="175" spans="1:8" ht="30" x14ac:dyDescent="0.25">
      <c r="A175" s="24" t="str">
        <f>'[1]APRILE 2022'!C24</f>
        <v>POSTE ITALIANE</v>
      </c>
      <c r="B175" s="25" t="str">
        <f>'[1]APRILE 2022'!E24</f>
        <v>FT. 1022087361 DEL 31/03/2022</v>
      </c>
      <c r="C175" s="26">
        <v>44678</v>
      </c>
      <c r="D175" s="27">
        <v>6.5930533609421887E-2</v>
      </c>
      <c r="E175" s="28" t="str">
        <f>'[1]APRILE 2022'!G24</f>
        <v>Raccomandate atti giudiziari Febbraio 2022</v>
      </c>
      <c r="F175" s="29" t="s">
        <v>9</v>
      </c>
      <c r="G175" s="30" t="s">
        <v>11</v>
      </c>
      <c r="H175" s="31">
        <f>'[1]APRILE 2022'!D24</f>
        <v>1468.58</v>
      </c>
    </row>
    <row r="176" spans="1:8" ht="30" x14ac:dyDescent="0.25">
      <c r="A176" s="24" t="str">
        <f>'[1]APRILE 2022'!C25</f>
        <v>POSTE ITALIANE</v>
      </c>
      <c r="B176" s="25" t="str">
        <f>'[1]APRILE 2022'!E25</f>
        <v>FT. 1022085685 DEL 31/03/2022</v>
      </c>
      <c r="C176" s="26">
        <v>44678</v>
      </c>
      <c r="D176" s="27">
        <v>3.0946829408668778E-2</v>
      </c>
      <c r="E176" s="28" t="str">
        <f>'[1]APRILE 2022'!G25</f>
        <v>Raccomandate smart Febbraio 2022</v>
      </c>
      <c r="F176" s="29" t="s">
        <v>9</v>
      </c>
      <c r="G176" s="30" t="s">
        <v>11</v>
      </c>
      <c r="H176" s="31">
        <f>'[1]APRILE 2022'!D25</f>
        <v>689.33</v>
      </c>
    </row>
    <row r="177" spans="1:8" ht="45" x14ac:dyDescent="0.25">
      <c r="A177" s="24" t="str">
        <f>'[1]APRILE 2022'!C26</f>
        <v>SAFETY21</v>
      </c>
      <c r="B177" s="25" t="str">
        <f>'[1]APRILE 2022'!E26</f>
        <v>FT. 364 DEL 31/03/2022</v>
      </c>
      <c r="C177" s="26">
        <v>44678</v>
      </c>
      <c r="D177" s="27">
        <v>4.8184805542083181E-3</v>
      </c>
      <c r="E177" s="28" t="str">
        <f>'[1]APRILE 2022'!G26</f>
        <v>Aggio percentuale sulle sanzioni incassate dopo attività di recupero Marzo 2022</v>
      </c>
      <c r="F177" s="29" t="s">
        <v>9</v>
      </c>
      <c r="G177" s="30" t="s">
        <v>17</v>
      </c>
      <c r="H177" s="31">
        <f>'[1]APRILE 2022'!D26</f>
        <v>107.33</v>
      </c>
    </row>
    <row r="178" spans="1:8" ht="38.25" x14ac:dyDescent="0.25">
      <c r="A178" s="24" t="str">
        <f>'[1]APRILE 2022'!C27</f>
        <v>SAFETY21</v>
      </c>
      <c r="B178" s="25" t="str">
        <f>'[1]APRILE 2022'!E27</f>
        <v>FT. 365 DEL 31/03/2022</v>
      </c>
      <c r="C178" s="26">
        <v>44678</v>
      </c>
      <c r="D178" s="27">
        <v>6.522659458873814E-3</v>
      </c>
      <c r="E178" s="28" t="str">
        <f>'[1]APRILE 2022'!G27</f>
        <v>Rimborso spese procedura Marzo 2022</v>
      </c>
      <c r="F178" s="29" t="s">
        <v>9</v>
      </c>
      <c r="G178" s="30" t="s">
        <v>17</v>
      </c>
      <c r="H178" s="31">
        <f>'[1]APRILE 2022'!D27</f>
        <v>145.29</v>
      </c>
    </row>
    <row r="179" spans="1:8" ht="45" x14ac:dyDescent="0.25">
      <c r="A179" s="24" t="str">
        <f>'[1]APRILE 2022'!C28</f>
        <v>SAFETY21</v>
      </c>
      <c r="B179" s="25" t="str">
        <f>'[1]APRILE 2022'!E28</f>
        <v>FT. 366 DEL 31/03/2022</v>
      </c>
      <c r="C179" s="26">
        <v>44678</v>
      </c>
      <c r="D179" s="27">
        <v>0.65924383121804941</v>
      </c>
      <c r="E179" s="28" t="str">
        <f>'[1]APRILE 2022'!G28</f>
        <v>Contratto gestione notifica e recupero crediti internaz. Marzo 2022</v>
      </c>
      <c r="F179" s="29" t="s">
        <v>9</v>
      </c>
      <c r="G179" s="30" t="s">
        <v>17</v>
      </c>
      <c r="H179" s="31">
        <f>'[1]APRILE 2022'!D28</f>
        <v>14684.43</v>
      </c>
    </row>
    <row r="180" spans="1:8" ht="38.25" x14ac:dyDescent="0.25">
      <c r="A180" s="24" t="str">
        <f>'[1]APRILE 2022'!C29</f>
        <v>SAFETY21</v>
      </c>
      <c r="B180" s="25" t="str">
        <f>'[1]APRILE 2022'!E29</f>
        <v>FT. 367 DEL 31/03/2022</v>
      </c>
      <c r="C180" s="26">
        <v>44678</v>
      </c>
      <c r="D180" s="27">
        <v>1.4168568554068248</v>
      </c>
      <c r="E180" s="28" t="str">
        <f>'[1]APRILE 2022'!G29</f>
        <v>Spese per gestione verbali Comune di Parma  Marzo 2022</v>
      </c>
      <c r="F180" s="29" t="s">
        <v>9</v>
      </c>
      <c r="G180" s="30" t="s">
        <v>17</v>
      </c>
      <c r="H180" s="31">
        <f>'[1]APRILE 2022'!D29</f>
        <v>31560</v>
      </c>
    </row>
    <row r="181" spans="1:8" ht="63.75" x14ac:dyDescent="0.25">
      <c r="A181" s="24" t="str">
        <f>'[1]APRILE 2022'!C19</f>
        <v>TECNO OFFICE GLOBAL</v>
      </c>
      <c r="B181" s="25" t="str">
        <f>'[1]APRILE 2022'!E19</f>
        <v>FT. 562 DEL 14/03/2022</v>
      </c>
      <c r="C181" s="26">
        <v>44678</v>
      </c>
      <c r="D181" s="27">
        <v>1.9879992164488283E-2</v>
      </c>
      <c r="E181" s="28" t="str">
        <f>'[1]APRILE 2022'!G19</f>
        <v>SSD crucial MX500 1TB</v>
      </c>
      <c r="F181" s="29" t="s">
        <v>9</v>
      </c>
      <c r="G181" s="30" t="s">
        <v>14</v>
      </c>
      <c r="H181" s="31">
        <f>'[1]APRILE 2022'!D19</f>
        <v>442.82</v>
      </c>
    </row>
    <row r="182" spans="1:8" ht="30" x14ac:dyDescent="0.25">
      <c r="A182" s="24" t="str">
        <f>'[1]APRILE 2022'!C38</f>
        <v>AVV. FELISA ALESSIA</v>
      </c>
      <c r="B182" s="25" t="str">
        <f>'[1]APRILE 2022'!E38</f>
        <v>FT. 8 DEL 13/04/2022</v>
      </c>
      <c r="C182" s="26">
        <v>44679</v>
      </c>
      <c r="D182" s="27">
        <v>0.15083060763974365</v>
      </c>
      <c r="E182" s="28" t="str">
        <f>'[1]APRILE 2022'!G38</f>
        <v>Saldo competenze aggiornam. Perizia CDU 2021</v>
      </c>
      <c r="F182" s="29" t="s">
        <v>9</v>
      </c>
      <c r="G182" s="30" t="s">
        <v>24</v>
      </c>
      <c r="H182" s="31">
        <f>'[1]APRILE 2022'!D38</f>
        <v>671.94</v>
      </c>
    </row>
    <row r="183" spans="1:8" ht="30" x14ac:dyDescent="0.25">
      <c r="A183" s="24" t="str">
        <f>'[1]APRILE 2022'!C40</f>
        <v>AVV. PERSI VINCENZO</v>
      </c>
      <c r="B183" s="25" t="str">
        <f>'[1]APRILE 2022'!E40</f>
        <v>FT. 9 DEL 27/04/2022</v>
      </c>
      <c r="C183" s="26">
        <v>44679</v>
      </c>
      <c r="D183" s="27">
        <v>1.5874543221541609E-2</v>
      </c>
      <c r="E183" s="28" t="str">
        <f>'[1]APRILE 2022'!G40</f>
        <v>Compenso Componente OdV aprile2022</v>
      </c>
      <c r="F183" s="29" t="s">
        <v>9</v>
      </c>
      <c r="G183" s="30" t="s">
        <v>12</v>
      </c>
      <c r="H183" s="31">
        <f>'[1]APRILE 2022'!D40</f>
        <v>530.4</v>
      </c>
    </row>
    <row r="184" spans="1:8" ht="51" x14ac:dyDescent="0.25">
      <c r="A184" s="24" t="str">
        <f>'[1]APRILE 2022'!C39</f>
        <v>MAGIC CLEAN</v>
      </c>
      <c r="B184" s="25" t="str">
        <f>'[1]APRILE 2022'!E39</f>
        <v>FT. 421 DEL 31/03/2022</v>
      </c>
      <c r="C184" s="26">
        <v>44679</v>
      </c>
      <c r="D184" s="27">
        <v>2.949061541838954E-2</v>
      </c>
      <c r="E184" s="28" t="str">
        <f>'[1]APRILE 2022'!G39</f>
        <v>Servizi di pulizia marzo 2022</v>
      </c>
      <c r="F184" s="29" t="s">
        <v>9</v>
      </c>
      <c r="G184" s="30" t="s">
        <v>18</v>
      </c>
      <c r="H184" s="31">
        <f>'[1]APRILE 2022'!D39</f>
        <v>985.34</v>
      </c>
    </row>
    <row r="185" spans="1:8" ht="30" x14ac:dyDescent="0.25">
      <c r="A185" s="24" t="str">
        <f>'[1]MAGGIO 2022'!C15</f>
        <v>ARUBA</v>
      </c>
      <c r="B185" s="25" t="str">
        <f>'[1]MAGGIO 2022'!E15</f>
        <v>FT. 22BS0001619 DEL 30/04/2022</v>
      </c>
      <c r="C185" s="26">
        <v>44681</v>
      </c>
      <c r="D185" s="27">
        <v>9.2032843903168279E-2</v>
      </c>
      <c r="E185" s="28" t="str">
        <f>'[1]MAGGIO 2022'!G15</f>
        <v>Aumento spazio casella pec notifiche coattivo</v>
      </c>
      <c r="F185" s="29" t="s">
        <v>9</v>
      </c>
      <c r="G185" s="30" t="s">
        <v>11</v>
      </c>
      <c r="H185" s="31">
        <f>'[1]MAGGIO 2022'!D15</f>
        <v>205</v>
      </c>
    </row>
    <row r="186" spans="1:8" ht="51" x14ac:dyDescent="0.25">
      <c r="A186" s="24" t="str">
        <f>'[1]MAGGIO 2022'!C44</f>
        <v>MAGIC CLEAN SRL</v>
      </c>
      <c r="B186" s="25" t="str">
        <f>'[1]MAGGIO 2022'!E44</f>
        <v>FT. 471 DEL 30/04/2022</v>
      </c>
      <c r="C186" s="26">
        <v>44681</v>
      </c>
      <c r="D186" s="27">
        <v>0.37501812598084189</v>
      </c>
      <c r="E186" s="28" t="str">
        <f>'[1]MAGGIO 2022'!G44</f>
        <v>Servizi di pulizia Aprile 2022</v>
      </c>
      <c r="F186" s="29" t="s">
        <v>9</v>
      </c>
      <c r="G186" s="30" t="s">
        <v>18</v>
      </c>
      <c r="H186" s="31">
        <f>'[1]MAGGIO 2022'!D44</f>
        <v>835.34</v>
      </c>
    </row>
    <row r="187" spans="1:8" ht="38.25" x14ac:dyDescent="0.25">
      <c r="A187" s="24" t="str">
        <f>'[1]MAGGIO 2022'!C2</f>
        <v>FIASA</v>
      </c>
      <c r="B187" s="25" t="str">
        <f>'[1]MAGGIO 2022'!E2</f>
        <v>FT. 1852 DEL 15/04/2022</v>
      </c>
      <c r="C187" s="26">
        <v>44684</v>
      </c>
      <c r="D187" s="27">
        <v>0.6382589959860212</v>
      </c>
      <c r="E187" s="28" t="str">
        <f>'[1]MAGGIO 2022'!G2</f>
        <v>Servizio di assistenza contabile e fiscale marzo 2022</v>
      </c>
      <c r="F187" s="29" t="s">
        <v>9</v>
      </c>
      <c r="G187" s="30" t="s">
        <v>16</v>
      </c>
      <c r="H187" s="31">
        <f>'[1]MAGGIO 2022'!D2</f>
        <v>3554.25</v>
      </c>
    </row>
    <row r="188" spans="1:8" ht="30" x14ac:dyDescent="0.25">
      <c r="A188" s="24" t="str">
        <f>'[1]MAGGIO 2022'!C5</f>
        <v>ACI</v>
      </c>
      <c r="B188" s="25" t="str">
        <f>'[1]MAGGIO 2022'!E5</f>
        <v>FT. 10071 DEL 05/04/2022</v>
      </c>
      <c r="C188" s="26">
        <v>44686</v>
      </c>
      <c r="D188" s="27">
        <v>0</v>
      </c>
      <c r="E188" s="28" t="str">
        <f>'[1]MAGGIO 2022'!G5</f>
        <v>Accesso cronologico proprietà Febbraio 2022</v>
      </c>
      <c r="F188" s="29" t="s">
        <v>9</v>
      </c>
      <c r="G188" s="30" t="s">
        <v>11</v>
      </c>
      <c r="H188" s="31">
        <f>'[1]MAGGIO 2022'!D5</f>
        <v>116.08</v>
      </c>
    </row>
    <row r="189" spans="1:8" x14ac:dyDescent="0.25">
      <c r="A189" s="24" t="str">
        <f>'[1]MAGGIO 2022'!C17</f>
        <v>BT ENIA</v>
      </c>
      <c r="B189" s="25" t="str">
        <f>'[1]MAGGIO 2022'!E17</f>
        <v>FT. 7975 DEL 15/04/2022</v>
      </c>
      <c r="C189" s="26">
        <v>44691</v>
      </c>
      <c r="D189" s="27">
        <v>2.0649775821460475E-2</v>
      </c>
      <c r="E189" s="28" t="str">
        <f>'[1]MAGGIO 2022'!G17</f>
        <v>Albavox Prima Direct Marzo 2022</v>
      </c>
      <c r="F189" s="29" t="s">
        <v>9</v>
      </c>
      <c r="G189" s="30" t="s">
        <v>10</v>
      </c>
      <c r="H189" s="31">
        <f>'[1]MAGGIO 2022'!D17</f>
        <v>275.98</v>
      </c>
    </row>
    <row r="190" spans="1:8" ht="38.25" x14ac:dyDescent="0.25">
      <c r="A190" s="24" t="str">
        <f>'[1]MAGGIO 2022'!C8</f>
        <v>CICLAT</v>
      </c>
      <c r="B190" s="25" t="str">
        <f>'[1]MAGGIO 2022'!E8</f>
        <v>FT. 1061 DEL 30/03/2022</v>
      </c>
      <c r="C190" s="26">
        <v>44691</v>
      </c>
      <c r="D190" s="27">
        <v>-1.7909741070457201</v>
      </c>
      <c r="E190" s="28" t="str">
        <f>'[1]MAGGIO 2022'!G8</f>
        <v>Sanificazione COVID anno 2022</v>
      </c>
      <c r="F190" s="29" t="s">
        <v>9</v>
      </c>
      <c r="G190" s="30" t="s">
        <v>17</v>
      </c>
      <c r="H190" s="31">
        <f>'[1]MAGGIO 2022'!D8</f>
        <v>10880</v>
      </c>
    </row>
    <row r="191" spans="1:8" ht="30" x14ac:dyDescent="0.25">
      <c r="A191" s="24" t="str">
        <f>'[1]MAGGIO 2022'!C14</f>
        <v>GI GROUP SPA</v>
      </c>
      <c r="B191" s="25" t="str">
        <f>'[1]MAGGIO 2022'!E14</f>
        <v>FT. 1000028434 DEL 31/03/2022</v>
      </c>
      <c r="C191" s="26">
        <v>44691</v>
      </c>
      <c r="D191" s="27">
        <v>0.26122662272235542</v>
      </c>
      <c r="E191" s="28" t="str">
        <f>'[1]MAGGIO 2022'!G14</f>
        <v>Somministrazione personale Marzo 2022</v>
      </c>
      <c r="F191" s="29" t="s">
        <v>9</v>
      </c>
      <c r="G191" s="30" t="s">
        <v>11</v>
      </c>
      <c r="H191" s="31">
        <f>'[1]MAGGIO 2022'!D14</f>
        <v>3491.24</v>
      </c>
    </row>
    <row r="192" spans="1:8" ht="30" x14ac:dyDescent="0.25">
      <c r="A192" s="24" t="str">
        <f>'[1]MAGGIO 2022'!C11</f>
        <v>ICA</v>
      </c>
      <c r="B192" s="25" t="str">
        <f>'[1]MAGGIO 2022'!E11</f>
        <v>FT. 3624 DEL 13/04/2022</v>
      </c>
      <c r="C192" s="26">
        <v>44691</v>
      </c>
      <c r="D192" s="27">
        <v>0.92923227997378788</v>
      </c>
      <c r="E192" s="28" t="str">
        <f>'[1]MAGGIO 2022'!G11</f>
        <v>Supporto gestione tributi Ufficio IMU</v>
      </c>
      <c r="F192" s="29" t="s">
        <v>9</v>
      </c>
      <c r="G192" s="30" t="s">
        <v>11</v>
      </c>
      <c r="H192" s="31">
        <f>'[1]MAGGIO 2022'!D11</f>
        <v>20698.330000000002</v>
      </c>
    </row>
    <row r="193" spans="1:8" ht="30" x14ac:dyDescent="0.25">
      <c r="A193" s="24" t="str">
        <f>'[1]MAGGIO 2022'!C12</f>
        <v>ICA</v>
      </c>
      <c r="B193" s="25" t="str">
        <f>'[1]MAGGIO 2022'!E12</f>
        <v>FT. 3623 DEL 13/04/2022</v>
      </c>
      <c r="C193" s="26">
        <v>44691</v>
      </c>
      <c r="D193" s="27">
        <v>0.59679348593027326</v>
      </c>
      <c r="E193" s="28" t="str">
        <f>'[1]MAGGIO 2022'!G12</f>
        <v>Distacco affissatori Genn-Febb.-Marzo 2022</v>
      </c>
      <c r="F193" s="29" t="s">
        <v>9</v>
      </c>
      <c r="G193" s="30" t="s">
        <v>11</v>
      </c>
      <c r="H193" s="31">
        <f>'[1]MAGGIO 2022'!D12</f>
        <v>13293.37</v>
      </c>
    </row>
    <row r="194" spans="1:8" ht="30" x14ac:dyDescent="0.25">
      <c r="A194" s="24" t="str">
        <f>'[1]MAGGIO 2022'!C13</f>
        <v>ICA</v>
      </c>
      <c r="B194" s="25" t="str">
        <f>'[1]MAGGIO 2022'!E13</f>
        <v>FT. 3622 DEL 13/04/2022</v>
      </c>
      <c r="C194" s="26">
        <v>44691</v>
      </c>
      <c r="D194" s="27">
        <v>0.42110952102965443</v>
      </c>
      <c r="E194" s="28" t="str">
        <f>'[1]MAGGIO 2022'!G13</f>
        <v>Distacco Dott. Vetulli Genn-Febb-marzo 2022</v>
      </c>
      <c r="F194" s="29" t="s">
        <v>9</v>
      </c>
      <c r="G194" s="30" t="s">
        <v>11</v>
      </c>
      <c r="H194" s="31">
        <f>'[1]MAGGIO 2022'!D13</f>
        <v>9380.07</v>
      </c>
    </row>
    <row r="195" spans="1:8" ht="30" x14ac:dyDescent="0.25">
      <c r="A195" s="24" t="str">
        <f>'[1]MAGGIO 2022'!C18</f>
        <v>ICA</v>
      </c>
      <c r="B195" s="25" t="str">
        <f>'[1]MAGGIO 2022'!E18</f>
        <v>FT. 4191 DEL 21/04/2022</v>
      </c>
      <c r="C195" s="26">
        <v>44691</v>
      </c>
      <c r="D195" s="27">
        <v>0.1181993527172959</v>
      </c>
      <c r="E195" s="28" t="str">
        <f>'[1]MAGGIO 2022'!G18</f>
        <v>Servizio di gestione atti sanzionatori Marzo 2022</v>
      </c>
      <c r="F195" s="29" t="s">
        <v>9</v>
      </c>
      <c r="G195" s="30" t="s">
        <v>11</v>
      </c>
      <c r="H195" s="31">
        <f>'[1]MAGGIO 2022'!D18</f>
        <v>718.05</v>
      </c>
    </row>
    <row r="196" spans="1:8" x14ac:dyDescent="0.25">
      <c r="A196" s="24" t="str">
        <f>'[1]MAGGIO 2022'!C6</f>
        <v>LAVORINT</v>
      </c>
      <c r="B196" s="25" t="str">
        <f>'[1]MAGGIO 2022'!E6</f>
        <v>FT. 2779 DEL 31/03/2022</v>
      </c>
      <c r="C196" s="26">
        <v>44691</v>
      </c>
      <c r="D196" s="27">
        <v>-1.4357722236496873</v>
      </c>
      <c r="E196" s="28" t="str">
        <f>'[1]MAGGIO 2022'!G6</f>
        <v>Somministrazione Marzo 2022</v>
      </c>
      <c r="F196" s="29" t="s">
        <v>9</v>
      </c>
      <c r="G196" s="26"/>
      <c r="H196" s="31">
        <f>'[1]MAGGIO 2022'!D6</f>
        <v>9594.4</v>
      </c>
    </row>
    <row r="197" spans="1:8" ht="51" x14ac:dyDescent="0.25">
      <c r="A197" s="24" t="str">
        <f>'[1]MAGGIO 2022'!C9</f>
        <v>REPAS</v>
      </c>
      <c r="B197" s="25" t="str">
        <f>'[1]MAGGIO 2022'!E9</f>
        <v>FT. 498 DEL 04/04/2022</v>
      </c>
      <c r="C197" s="26">
        <v>44691</v>
      </c>
      <c r="D197" s="27">
        <v>4.0382066495001714E-2</v>
      </c>
      <c r="E197" s="28" t="str">
        <f>'[1]MAGGIO 2022'!G9</f>
        <v>Buoni pasto elettronici</v>
      </c>
      <c r="F197" s="29" t="s">
        <v>9</v>
      </c>
      <c r="G197" s="30" t="s">
        <v>19</v>
      </c>
      <c r="H197" s="31">
        <f>'[1]MAGGIO 2022'!D9</f>
        <v>2698.49</v>
      </c>
    </row>
    <row r="198" spans="1:8" ht="30" x14ac:dyDescent="0.25">
      <c r="A198" s="24" t="str">
        <f>'[1]MAGGIO 2022'!C7</f>
        <v>VACCARO FRANCESCO</v>
      </c>
      <c r="B198" s="25" t="str">
        <f>'[1]MAGGIO 2022'!E7</f>
        <v>FT. 76 DEL 28/04/2022</v>
      </c>
      <c r="C198" s="26">
        <v>44691</v>
      </c>
      <c r="D198" s="27">
        <v>0.14394834667859449</v>
      </c>
      <c r="E198" s="28" t="str">
        <f>'[1]MAGGIO 2022'!G7</f>
        <v>Onorari e spese per attività membro OdV Aprile 2022</v>
      </c>
      <c r="F198" s="29" t="s">
        <v>9</v>
      </c>
      <c r="G198" s="30" t="s">
        <v>12</v>
      </c>
      <c r="H198" s="31">
        <f>'[1]MAGGIO 2022'!D7</f>
        <v>534.4</v>
      </c>
    </row>
    <row r="199" spans="1:8" ht="38.25" x14ac:dyDescent="0.25">
      <c r="A199" s="24" t="str">
        <f>'[1]MAGGIO 2022'!C16</f>
        <v>INTESA SAN PAOLO</v>
      </c>
      <c r="B199" s="25" t="str">
        <f>'[1]MAGGIO 2022'!E16</f>
        <v>FT. 016X20221V1240337 DEL 15/04/2022</v>
      </c>
      <c r="C199" s="26">
        <v>44696</v>
      </c>
      <c r="D199" s="27">
        <v>0</v>
      </c>
      <c r="E199" s="28" t="str">
        <f>'[1]MAGGIO 2022'!G16</f>
        <v>Canone mensile OTP fisico con lettura</v>
      </c>
      <c r="F199" s="29" t="s">
        <v>9</v>
      </c>
      <c r="G199" s="30" t="s">
        <v>16</v>
      </c>
      <c r="H199" s="31">
        <f>'[1]MAGGIO 2022'!D16</f>
        <v>32.5</v>
      </c>
    </row>
    <row r="200" spans="1:8" ht="30" x14ac:dyDescent="0.25">
      <c r="A200" s="24" t="str">
        <f>'[1]GIUGNO 2022'!C5</f>
        <v>INFOMOBILITY</v>
      </c>
      <c r="B200" s="25" t="str">
        <f>'[1]GIUGNO 2022'!E5</f>
        <v>FT. 358/31 DEL 16/05/2022</v>
      </c>
      <c r="C200" s="26">
        <v>44697</v>
      </c>
      <c r="D200" s="27">
        <v>3.6813137561267305E-3</v>
      </c>
      <c r="E200" s="28" t="str">
        <f>'[1]GIUGNO 2022'!G5</f>
        <v>Abbonamento annuale transito e sosta</v>
      </c>
      <c r="F200" s="29" t="s">
        <v>9</v>
      </c>
      <c r="G200" s="30" t="s">
        <v>11</v>
      </c>
      <c r="H200" s="31">
        <f>'[1]GIUGNO 2022'!D5</f>
        <v>8.1999999999999993</v>
      </c>
    </row>
    <row r="201" spans="1:8" ht="51" x14ac:dyDescent="0.25">
      <c r="A201" s="24" t="str">
        <f>'[1]MAGGIO 2022'!C26</f>
        <v>AMC</v>
      </c>
      <c r="B201" s="25" t="str">
        <f>'[1]MAGGIO 2022'!E26</f>
        <v>FT. 93 DEL 28/02/2022</v>
      </c>
      <c r="C201" s="26">
        <v>44707</v>
      </c>
      <c r="D201" s="27">
        <v>2.2447035098333727E-2</v>
      </c>
      <c r="E201" s="28" t="str">
        <f>'[1]MAGGIO 2022'!G26</f>
        <v>Cancelleria</v>
      </c>
      <c r="F201" s="29" t="s">
        <v>9</v>
      </c>
      <c r="G201" s="30" t="s">
        <v>18</v>
      </c>
      <c r="H201" s="31">
        <f>'[1]MAGGIO 2022'!D26</f>
        <v>300</v>
      </c>
    </row>
    <row r="202" spans="1:8" ht="38.25" x14ac:dyDescent="0.25">
      <c r="A202" s="24" t="str">
        <f>'[1]MAGGIO 2022'!C23</f>
        <v>AVV. SARA TARDIO</v>
      </c>
      <c r="B202" s="25" t="str">
        <f>'[1]MAGGIO 2022'!E23</f>
        <v>PROFORMA DEL 09/05/2022-FT. 8 DEL 27 05 2022</v>
      </c>
      <c r="C202" s="26">
        <v>44707</v>
      </c>
      <c r="D202" s="27">
        <v>0.15082581893892266</v>
      </c>
      <c r="E202" s="28" t="str">
        <f>'[1]MAGGIO 2022'!G23</f>
        <v>Gestione pratica PGE vs De Matteis RG 395/2021</v>
      </c>
      <c r="F202" s="29" t="s">
        <v>9</v>
      </c>
      <c r="G202" s="30" t="s">
        <v>13</v>
      </c>
      <c r="H202" s="31">
        <f>'[1]MAGGIO 2022'!D23</f>
        <v>5039.3900000000003</v>
      </c>
    </row>
    <row r="203" spans="1:8" ht="45" x14ac:dyDescent="0.25">
      <c r="A203" s="24" t="str">
        <f>'[1]MAGGIO 2022'!C24</f>
        <v>AVV. SARA TARDIO</v>
      </c>
      <c r="B203" s="25" t="str">
        <f>'[1]MAGGIO 2022'!E24</f>
        <v>PROFORMA DEL 09/05/2022-FT. 7 DEL 27/05/2022</v>
      </c>
      <c r="C203" s="26">
        <v>44707</v>
      </c>
      <c r="D203" s="27">
        <v>4.9203900935547527E-4</v>
      </c>
      <c r="E203" s="28" t="str">
        <f>'[1]MAGGIO 2022'!G24</f>
        <v>Spese vive sostenute da sett 2021 ad apr 2022 per pratiche gestite per PGE</v>
      </c>
      <c r="F203" s="29" t="s">
        <v>9</v>
      </c>
      <c r="G203" s="30" t="s">
        <v>13</v>
      </c>
      <c r="H203" s="31">
        <f>'[1]MAGGIO 2022'!D24</f>
        <v>16.440000000000001</v>
      </c>
    </row>
    <row r="204" spans="1:8" ht="30" x14ac:dyDescent="0.25">
      <c r="A204" s="24" t="str">
        <f>'[1]MAGGIO 2022'!C25</f>
        <v>BLUE EYE SOLUTIONS</v>
      </c>
      <c r="B204" s="25" t="str">
        <f>'[1]MAGGIO 2022'!E25</f>
        <v>FT. 200/001 DEL 29/04/2022</v>
      </c>
      <c r="C204" s="26">
        <v>44707</v>
      </c>
      <c r="D204" s="27">
        <v>5.6117587745834314E-2</v>
      </c>
      <c r="E204" s="28" t="str">
        <f>'[1]MAGGIO 2022'!G25</f>
        <v>Attività specialistica per implementazione BE platform</v>
      </c>
      <c r="F204" s="29" t="s">
        <v>9</v>
      </c>
      <c r="G204" s="30" t="s">
        <v>11</v>
      </c>
      <c r="H204" s="31">
        <f>'[1]MAGGIO 2022'!D25</f>
        <v>1250</v>
      </c>
    </row>
    <row r="205" spans="1:8" x14ac:dyDescent="0.25">
      <c r="A205" s="24" t="str">
        <f>'[1]MAGGIO 2022'!C32</f>
        <v>BT ENIA</v>
      </c>
      <c r="B205" s="25" t="str">
        <f>'[1]MAGGIO 2022'!E32</f>
        <v>FT. 8143 DEL 15/04/2022</v>
      </c>
      <c r="C205" s="26">
        <v>44707</v>
      </c>
      <c r="D205" s="27">
        <v>1.1223517549166864E-2</v>
      </c>
      <c r="E205" s="28" t="str">
        <f>'[1]MAGGIO 2022'!G32</f>
        <v>Canoni ricorrenti Aprile 2022</v>
      </c>
      <c r="F205" s="29" t="s">
        <v>9</v>
      </c>
      <c r="G205" s="30" t="s">
        <v>10</v>
      </c>
      <c r="H205" s="31">
        <f>'[1]MAGGIO 2022'!D32</f>
        <v>150</v>
      </c>
    </row>
    <row r="206" spans="1:8" ht="38.25" x14ac:dyDescent="0.25">
      <c r="A206" s="24" t="str">
        <f>'[1]MAGGIO 2022'!C28</f>
        <v>DOCUGEST</v>
      </c>
      <c r="B206" s="25" t="str">
        <f>'[1]MAGGIO 2022'!E28</f>
        <v>FT. 1522100436 DEL 14 04 2022</v>
      </c>
      <c r="C206" s="26">
        <v>44707</v>
      </c>
      <c r="D206" s="27">
        <v>0.33385624948652404</v>
      </c>
      <c r="E206" s="28" t="str">
        <f>'[1]MAGGIO 2022'!G28</f>
        <v>St. multe Marzo2022</v>
      </c>
      <c r="F206" s="29" t="s">
        <v>9</v>
      </c>
      <c r="G206" s="30" t="s">
        <v>15</v>
      </c>
      <c r="H206" s="31">
        <f>'[1]MAGGIO 2022'!D28</f>
        <v>4461.92</v>
      </c>
    </row>
    <row r="207" spans="1:8" ht="38.25" x14ac:dyDescent="0.25">
      <c r="A207" s="24" t="str">
        <f>'[1]MAGGIO 2022'!C29</f>
        <v>DOCUGEST</v>
      </c>
      <c r="B207" s="25" t="str">
        <f>'[1]MAGGIO 2022'!E29</f>
        <v>FT. 1522100435 DEL 15/04/2022</v>
      </c>
      <c r="C207" s="26">
        <v>44707</v>
      </c>
      <c r="D207" s="27">
        <v>0.2653651077599849</v>
      </c>
      <c r="E207" s="28" t="str">
        <f>'[1]MAGGIO 2022'!G29</f>
        <v>Stampa atti giudiziari Marzo 2022</v>
      </c>
      <c r="F207" s="29" t="s">
        <v>9</v>
      </c>
      <c r="G207" s="30" t="s">
        <v>15</v>
      </c>
      <c r="H207" s="31">
        <f>'[1]MAGGIO 2022'!D29</f>
        <v>3546.55</v>
      </c>
    </row>
    <row r="208" spans="1:8" ht="30" x14ac:dyDescent="0.25">
      <c r="A208" s="24" t="str">
        <f>'[1]MAGGIO 2022'!C42</f>
        <v>GI GROUP SPA</v>
      </c>
      <c r="B208" s="25" t="str">
        <f>'[1]MAGGIO 2022'!E42</f>
        <v>FT. 1000038727 DEL 30/04/2022</v>
      </c>
      <c r="C208" s="26">
        <v>44707</v>
      </c>
      <c r="D208" s="27">
        <v>0.21799961899899092</v>
      </c>
      <c r="E208" s="28" t="str">
        <f>'[1]MAGGIO 2022'!G42</f>
        <v>Somministrazione di lavoro mese aprile 2022</v>
      </c>
      <c r="F208" s="29" t="s">
        <v>9</v>
      </c>
      <c r="G208" s="30" t="s">
        <v>11</v>
      </c>
      <c r="H208" s="31">
        <f>'[1]MAGGIO 2022'!D42</f>
        <v>2913.52</v>
      </c>
    </row>
    <row r="209" spans="1:8" ht="30" x14ac:dyDescent="0.25">
      <c r="A209" s="24" t="str">
        <f>'[1]MAGGIO 2022'!C20</f>
        <v>ICA</v>
      </c>
      <c r="B209" s="25" t="str">
        <f>'[1]MAGGIO 2022'!E20</f>
        <v>FT. 4316 DEL 28/04/2022</v>
      </c>
      <c r="C209" s="26">
        <v>44707</v>
      </c>
      <c r="D209" s="27">
        <v>0.11373164449822422</v>
      </c>
      <c r="E209" s="28" t="str">
        <f>'[1]MAGGIO 2022'!G20</f>
        <v>Servizio di gestione atti sanzionatori marzo 2022</v>
      </c>
      <c r="F209" s="29" t="s">
        <v>9</v>
      </c>
      <c r="G209" s="30" t="s">
        <v>11</v>
      </c>
      <c r="H209" s="31">
        <f>'[1]MAGGIO 2022'!D20</f>
        <v>3800</v>
      </c>
    </row>
    <row r="210" spans="1:8" ht="30" x14ac:dyDescent="0.25">
      <c r="A210" s="24" t="str">
        <f>'[1]MAGGIO 2022'!C30</f>
        <v>IL COLLE</v>
      </c>
      <c r="B210" s="25" t="str">
        <f>'[1]MAGGIO 2022'!E30</f>
        <v>FT. 488 DEL 01/04/2022</v>
      </c>
      <c r="C210" s="26">
        <v>44707</v>
      </c>
      <c r="D210" s="27">
        <v>4.4894070196667454E-2</v>
      </c>
      <c r="E210" s="28" t="str">
        <f>'[1]MAGGIO 2022'!G30</f>
        <v>Affitto porzione capannone 2 trimestre 2022</v>
      </c>
      <c r="F210" s="29" t="s">
        <v>9</v>
      </c>
      <c r="G210" s="30" t="s">
        <v>10</v>
      </c>
      <c r="H210" s="31">
        <f>'[1]MAGGIO 2022'!D30</f>
        <v>600</v>
      </c>
    </row>
    <row r="211" spans="1:8" ht="38.25" x14ac:dyDescent="0.25">
      <c r="A211" s="24" t="str">
        <f>'[1]MAGGIO 2022'!C33</f>
        <v>INFOR</v>
      </c>
      <c r="B211" s="25" t="str">
        <f>'[1]MAGGIO 2022'!E33</f>
        <v>FT. 1095 DEL 14/04/2022</v>
      </c>
      <c r="C211" s="26">
        <v>44707</v>
      </c>
      <c r="D211" s="27">
        <v>9.1583903201201602E-3</v>
      </c>
      <c r="E211" s="28" t="str">
        <f>'[1]MAGGIO 2022'!G33</f>
        <v>Microsoft Office 365 competenza 13/04/22-12/04/23</v>
      </c>
      <c r="F211" s="29" t="s">
        <v>9</v>
      </c>
      <c r="G211" s="30" t="s">
        <v>16</v>
      </c>
      <c r="H211" s="31">
        <f>'[1]MAGGIO 2022'!D33</f>
        <v>122.4</v>
      </c>
    </row>
    <row r="212" spans="1:8" ht="38.25" x14ac:dyDescent="0.25">
      <c r="A212" s="24" t="str">
        <f>'[1]MAGGIO 2022'!C31</f>
        <v>IT CITY</v>
      </c>
      <c r="B212" s="25" t="str">
        <f>'[1]MAGGIO 2022'!E31</f>
        <v>FT. 14 DEL 12/04/2022</v>
      </c>
      <c r="C212" s="26">
        <v>44707</v>
      </c>
      <c r="D212" s="27">
        <v>0.59858760262223265</v>
      </c>
      <c r="E212" s="28" t="str">
        <f>'[1]MAGGIO 2022'!G31</f>
        <v>Servizio di assistenza e gestione 1 semestre 2022</v>
      </c>
      <c r="F212" s="29" t="s">
        <v>9</v>
      </c>
      <c r="G212" s="30" t="s">
        <v>16</v>
      </c>
      <c r="H212" s="31">
        <f>'[1]MAGGIO 2022'!D31</f>
        <v>8000</v>
      </c>
    </row>
    <row r="213" spans="1:8" ht="30" x14ac:dyDescent="0.25">
      <c r="A213" s="24" t="str">
        <f>'[1]MAGGIO 2022'!C41</f>
        <v>LAVORINT</v>
      </c>
      <c r="B213" s="25" t="str">
        <f>'[1]MAGGIO 2022'!E41</f>
        <v>FT. 3725 DEL 30/04/2022</v>
      </c>
      <c r="C213" s="26">
        <v>44707</v>
      </c>
      <c r="D213" s="27">
        <v>0.26122362978434233</v>
      </c>
      <c r="E213" s="28" t="str">
        <f>'[1]MAGGIO 2022'!G41</f>
        <v>Somministrazione di lavoro mese aprile 2022</v>
      </c>
      <c r="F213" s="29" t="s">
        <v>9</v>
      </c>
      <c r="G213" s="30" t="s">
        <v>11</v>
      </c>
      <c r="H213" s="31">
        <f>'[1]MAGGIO 2022'!D41</f>
        <v>3491.2</v>
      </c>
    </row>
    <row r="214" spans="1:8" ht="30" x14ac:dyDescent="0.25">
      <c r="A214" s="24" t="str">
        <f>'[1]MAGGIO 2022'!C43</f>
        <v>LAVOROPIU' SPA</v>
      </c>
      <c r="B214" s="25" t="str">
        <f>'[1]MAGGIO 2022'!E43</f>
        <v>FT. 6463 2022 DEL 30/04/2022</v>
      </c>
      <c r="C214" s="26">
        <v>44707</v>
      </c>
      <c r="D214" s="27">
        <v>0.79233694136999044</v>
      </c>
      <c r="E214" s="28" t="str">
        <f>'[1]MAGGIO 2022'!G43</f>
        <v>Somministrazione di lavoro mese aprile 2022</v>
      </c>
      <c r="F214" s="29" t="s">
        <v>9</v>
      </c>
      <c r="G214" s="30" t="s">
        <v>11</v>
      </c>
      <c r="H214" s="31">
        <f>'[1]MAGGIO 2022'!D43</f>
        <v>10589.42</v>
      </c>
    </row>
    <row r="215" spans="1:8" x14ac:dyDescent="0.25">
      <c r="A215" s="24" t="str">
        <f>'[1]MAGGIO 2022'!C27</f>
        <v>ORMU DI FENINI SPA</v>
      </c>
      <c r="B215" s="25" t="str">
        <f>'[1]MAGGIO 2022'!E27</f>
        <v>FT. 1951 DEL 31/03/2022</v>
      </c>
      <c r="C215" s="26">
        <v>44707</v>
      </c>
      <c r="D215" s="27">
        <v>1.3352244710992178E-2</v>
      </c>
      <c r="E215" s="28" t="str">
        <f>'[1]MAGGIO 2022'!G27</f>
        <v>Canone trimestrale Fotocopiatrice</v>
      </c>
      <c r="F215" s="29" t="s">
        <v>9</v>
      </c>
      <c r="G215" s="30" t="s">
        <v>21</v>
      </c>
      <c r="H215" s="31">
        <f>'[1]MAGGIO 2022'!D27</f>
        <v>178.45</v>
      </c>
    </row>
    <row r="216" spans="1:8" x14ac:dyDescent="0.25">
      <c r="A216" s="24" t="str">
        <f>'[1]MAGGIO 2022'!C21</f>
        <v>POSTE ITALIANE</v>
      </c>
      <c r="B216" s="25" t="str">
        <f>'[1]MAGGIO 2022'!E21</f>
        <v>FT. 1022115523 DEL 28/04/2022</v>
      </c>
      <c r="C216" s="26">
        <v>44707</v>
      </c>
      <c r="D216" s="27">
        <v>4.9289798256523812E-2</v>
      </c>
      <c r="E216" s="28" t="str">
        <f>'[1]MAGGIO 2022'!G21</f>
        <v>Atti giudiziari Marzo 2022</v>
      </c>
      <c r="F216" s="29" t="s">
        <v>9</v>
      </c>
      <c r="G216" s="30" t="s">
        <v>11</v>
      </c>
      <c r="H216" s="31">
        <f>'[1]MAGGIO 2022'!D21</f>
        <v>1646.87</v>
      </c>
    </row>
    <row r="217" spans="1:8" x14ac:dyDescent="0.25">
      <c r="A217" s="24" t="str">
        <f>'[1]MAGGIO 2022'!C22</f>
        <v>POSTE ITALIANE</v>
      </c>
      <c r="B217" s="25" t="str">
        <f>'[1]MAGGIO 2022'!E22</f>
        <v>FT. 1022113551 DEL 28/04/2022</v>
      </c>
      <c r="C217" s="26">
        <v>44707</v>
      </c>
      <c r="D217" s="27">
        <v>4.4452611839733557E-2</v>
      </c>
      <c r="E217" s="28" t="str">
        <f>'[1]MAGGIO 2022'!G22</f>
        <v>Raccomandate smart Marzo 2022</v>
      </c>
      <c r="F217" s="29" t="s">
        <v>9</v>
      </c>
      <c r="G217" s="30" t="s">
        <v>11</v>
      </c>
      <c r="H217" s="31">
        <f>'[1]MAGGIO 2022'!D22</f>
        <v>1485.25</v>
      </c>
    </row>
    <row r="218" spans="1:8" ht="63.75" x14ac:dyDescent="0.25">
      <c r="A218" s="24" t="str">
        <f>'[1]MAGGIO 2022'!C34</f>
        <v>R.M. SNC DI MORDACCI</v>
      </c>
      <c r="B218" s="25" t="str">
        <f>'[1]MAGGIO 2022'!E34</f>
        <v>FT. 230 DEL 30/04/2022</v>
      </c>
      <c r="C218" s="26">
        <v>44707</v>
      </c>
      <c r="D218" s="27">
        <v>4.5829363325764691E-2</v>
      </c>
      <c r="E218" s="28" t="str">
        <f>'[1]MAGGIO 2022'!G34</f>
        <v>Acquisto cuffie Trust Quasar per dipendenti</v>
      </c>
      <c r="F218" s="29" t="s">
        <v>9</v>
      </c>
      <c r="G218" s="30" t="s">
        <v>14</v>
      </c>
      <c r="H218" s="31">
        <f>'[1]MAGGIO 2022'!D34</f>
        <v>612.5</v>
      </c>
    </row>
    <row r="219" spans="1:8" ht="63.75" x14ac:dyDescent="0.25">
      <c r="A219" s="24" t="str">
        <f>'[1]MAGGIO 2022'!C35</f>
        <v>R.M. SNC DI MORDACCI</v>
      </c>
      <c r="B219" s="25" t="str">
        <f>'[1]MAGGIO 2022'!E35</f>
        <v>FT. 231 DEL 30/04/2022</v>
      </c>
      <c r="C219" s="26">
        <v>44707</v>
      </c>
      <c r="D219" s="27">
        <v>7.9847845017289448E-2</v>
      </c>
      <c r="E219" s="28" t="str">
        <f>'[1]MAGGIO 2022'!G35</f>
        <v>Acquisto Materiale per emergenza COVID-19</v>
      </c>
      <c r="F219" s="29" t="s">
        <v>9</v>
      </c>
      <c r="G219" s="30" t="s">
        <v>14</v>
      </c>
      <c r="H219" s="31">
        <f>'[1]MAGGIO 2022'!D35</f>
        <v>1067.1500000000001</v>
      </c>
    </row>
    <row r="220" spans="1:8" ht="30" x14ac:dyDescent="0.25">
      <c r="A220" s="24" t="str">
        <f>'[1]MAGGIO 2022'!C40</f>
        <v>RISORSE SPA</v>
      </c>
      <c r="B220" s="25" t="str">
        <f>'[1]MAGGIO 2022'!E40</f>
        <v>FT. V02409 DEL 30/04/2022</v>
      </c>
      <c r="C220" s="26">
        <v>44707</v>
      </c>
      <c r="D220" s="27">
        <v>0.47206488929047463</v>
      </c>
      <c r="E220" s="28" t="str">
        <f>'[1]MAGGIO 2022'!G40</f>
        <v>Somministrazione di lavoro mese aprile 2022</v>
      </c>
      <c r="F220" s="29" t="s">
        <v>9</v>
      </c>
      <c r="G220" s="30" t="s">
        <v>11</v>
      </c>
      <c r="H220" s="31">
        <f>'[1]MAGGIO 2022'!D40</f>
        <v>6309.05</v>
      </c>
    </row>
    <row r="221" spans="1:8" ht="38.25" x14ac:dyDescent="0.25">
      <c r="A221" s="24" t="str">
        <f>'[1]MAGGIO 2022'!C36</f>
        <v>SAFETY21</v>
      </c>
      <c r="B221" s="25" t="str">
        <f>'[1]MAGGIO 2022'!E36</f>
        <v>FT. 460 DEL 30/04/2022</v>
      </c>
      <c r="C221" s="26">
        <v>44707</v>
      </c>
      <c r="D221" s="27">
        <v>1.0642887574623299E-3</v>
      </c>
      <c r="E221" s="28" t="str">
        <f>'[1]MAGGIO 2022'!G36</f>
        <v>Aggio su atttività recupero crediti Aprile 2022</v>
      </c>
      <c r="F221" s="29" t="s">
        <v>9</v>
      </c>
      <c r="G221" s="30" t="s">
        <v>17</v>
      </c>
      <c r="H221" s="31">
        <f>'[1]MAGGIO 2022'!D36</f>
        <v>17.78</v>
      </c>
    </row>
    <row r="222" spans="1:8" ht="38.25" x14ac:dyDescent="0.25">
      <c r="A222" s="24" t="str">
        <f>'[1]MAGGIO 2022'!C37</f>
        <v>SAFETY21</v>
      </c>
      <c r="B222" s="25" t="str">
        <f>'[1]MAGGIO 2022'!E37</f>
        <v>FT. 461 DEL 30/04/2022</v>
      </c>
      <c r="C222" s="26">
        <v>44707</v>
      </c>
      <c r="D222" s="27">
        <v>2.8989597594994729E-3</v>
      </c>
      <c r="E222" s="28" t="str">
        <f>'[1]MAGGIO 2022'!G37</f>
        <v>Spese attività recupero crediti Aprile 2022</v>
      </c>
      <c r="F222" s="29" t="s">
        <v>9</v>
      </c>
      <c r="G222" s="30" t="s">
        <v>17</v>
      </c>
      <c r="H222" s="31">
        <f>'[1]MAGGIO 2022'!D37</f>
        <v>48.43</v>
      </c>
    </row>
    <row r="223" spans="1:8" ht="38.25" x14ac:dyDescent="0.25">
      <c r="A223" s="24" t="str">
        <f>'[1]MAGGIO 2022'!C38</f>
        <v>SAFETY21</v>
      </c>
      <c r="B223" s="25" t="str">
        <f>'[1]MAGGIO 2022'!E38</f>
        <v>FT. 462 DEL 30/04/2022</v>
      </c>
      <c r="C223" s="26">
        <v>44707</v>
      </c>
      <c r="D223" s="27">
        <v>0.17825938806090089</v>
      </c>
      <c r="E223" s="28" t="str">
        <f>'[1]MAGGIO 2022'!G38</f>
        <v>Aggio rendiconto Aprile 2022</v>
      </c>
      <c r="F223" s="29" t="s">
        <v>9</v>
      </c>
      <c r="G223" s="30" t="s">
        <v>17</v>
      </c>
      <c r="H223" s="31">
        <f>'[1]MAGGIO 2022'!D38</f>
        <v>2978</v>
      </c>
    </row>
    <row r="224" spans="1:8" ht="38.25" x14ac:dyDescent="0.25">
      <c r="A224" s="24" t="str">
        <f>'[1]MAGGIO 2022'!C39</f>
        <v>SAFETY21</v>
      </c>
      <c r="B224" s="25" t="str">
        <f>'[1]MAGGIO 2022'!E39</f>
        <v>FT. 463 DEL 30/04/2022</v>
      </c>
      <c r="C224" s="26">
        <v>44707</v>
      </c>
      <c r="D224" s="27">
        <v>0.35196951034187285</v>
      </c>
      <c r="E224" s="28" t="str">
        <f>'[1]MAGGIO 2022'!G39</f>
        <v>Spese per gestione verbali Comune di Parma Aprile 2022</v>
      </c>
      <c r="F224" s="29" t="s">
        <v>9</v>
      </c>
      <c r="G224" s="30" t="s">
        <v>17</v>
      </c>
      <c r="H224" s="31">
        <f>'[1]MAGGIO 2022'!D39</f>
        <v>5880</v>
      </c>
    </row>
    <row r="225" spans="1:8" ht="30" x14ac:dyDescent="0.25">
      <c r="A225" s="24" t="str">
        <f>'[1]MAGGIO 2022'!C19</f>
        <v>VODAFONE ITALIA</v>
      </c>
      <c r="B225" s="25" t="str">
        <f>'[1]MAGGIO 2022'!E19</f>
        <v>FT. AO07993421 DEL 07/05/2022</v>
      </c>
      <c r="C225" s="26">
        <v>44708</v>
      </c>
      <c r="D225" s="27">
        <v>4.4894070196667456E-3</v>
      </c>
      <c r="E225" s="28" t="str">
        <f>'[1]MAGGIO 2022'!G19</f>
        <v>Ricariche Cellulare controllo GREEN Pass</v>
      </c>
      <c r="F225" s="29" t="s">
        <v>9</v>
      </c>
      <c r="G225" s="30" t="s">
        <v>11</v>
      </c>
      <c r="H225" s="31">
        <f>'[1]MAGGIO 2022'!D19</f>
        <v>30</v>
      </c>
    </row>
    <row r="226" spans="1:8" x14ac:dyDescent="0.25">
      <c r="A226" s="24" t="str">
        <f>'[1]GIUGNO 2022'!C4</f>
        <v>IREN AMBIENTE SPA</v>
      </c>
      <c r="B226" s="25" t="str">
        <f>'[1]GIUGNO 2022'!E4</f>
        <v>NUM AVV. 992210082192 DEL 25/03/2022</v>
      </c>
      <c r="C226" s="26">
        <v>44711</v>
      </c>
      <c r="D226" s="27">
        <v>-1.8859118965844142</v>
      </c>
      <c r="E226" s="28" t="str">
        <f>'[1]GIUGNO 2022'!G4</f>
        <v>TARI 2021/2022 E TEFA 2021 2022</v>
      </c>
      <c r="F226" s="29" t="s">
        <v>9</v>
      </c>
      <c r="G226" s="30" t="s">
        <v>11</v>
      </c>
      <c r="H226" s="31">
        <f>'[1]GIUGNO 2022'!D4</f>
        <v>3500.67</v>
      </c>
    </row>
    <row r="227" spans="1:8" ht="30" x14ac:dyDescent="0.25">
      <c r="A227" s="24" t="str">
        <f>'[1]GIUGNO 2022'!C3</f>
        <v>MINISTERO DEI TRASPORTI</v>
      </c>
      <c r="B227" s="25" t="str">
        <f>'[1]GIUGNO 2022'!E3</f>
        <v>PROT. 5395 DEL 12/04/2022</v>
      </c>
      <c r="C227" s="26">
        <v>44711</v>
      </c>
      <c r="D227" s="27">
        <v>-3.0542612179432025</v>
      </c>
      <c r="E227" s="28" t="str">
        <f>'[1]GIUGNO 2022'!G3</f>
        <v>Avviso di pagamento 1 trimestre 2022</v>
      </c>
      <c r="F227" s="29" t="s">
        <v>9</v>
      </c>
      <c r="G227" s="30" t="s">
        <v>23</v>
      </c>
      <c r="H227" s="31">
        <f>'[1]GIUGNO 2022'!D3</f>
        <v>11338.77</v>
      </c>
    </row>
    <row r="228" spans="1:8" ht="38.25" x14ac:dyDescent="0.25">
      <c r="A228" s="24" t="str">
        <f>'[1]GIUGNO 2022'!C2</f>
        <v>FIASA</v>
      </c>
      <c r="B228" s="25" t="str">
        <f>'[1]GIUGNO 2022'!E2</f>
        <v>FT. 2597 DEL 18/05/2022</v>
      </c>
      <c r="C228" s="26">
        <v>44715</v>
      </c>
      <c r="D228" s="27">
        <v>0.63375462427628892</v>
      </c>
      <c r="E228" s="28" t="str">
        <f>'[1]GIUGNO 2022'!G2</f>
        <v>Servizio di assistenza Contabile e fiscale</v>
      </c>
      <c r="F228" s="29" t="s">
        <v>9</v>
      </c>
      <c r="G228" s="30" t="s">
        <v>16</v>
      </c>
      <c r="H228" s="31">
        <f>'[1]GIUGNO 2022'!D2</f>
        <v>3025</v>
      </c>
    </row>
    <row r="229" spans="1:8" ht="38.25" x14ac:dyDescent="0.25">
      <c r="A229" s="24" t="str">
        <f>'[1]GIUGNO 2022'!C6</f>
        <v>AVV. DOMENICO DE MICHELE</v>
      </c>
      <c r="B229" s="25" t="str">
        <f>'[1]GIUGNO 2022'!E6</f>
        <v>PROFORMA N. 7 DEL 24/05/2022-FT. 13 DEL 09/06/2022</v>
      </c>
      <c r="C229" s="26">
        <v>44718</v>
      </c>
      <c r="D229" s="27">
        <v>0.84977606089551394</v>
      </c>
      <c r="E229" s="28" t="str">
        <f>'[1]GIUGNO 2022'!G6</f>
        <v>PGE/ENI Corte d'Appello Bologna RG 1571/2017</v>
      </c>
      <c r="F229" s="29" t="s">
        <v>9</v>
      </c>
      <c r="G229" s="30" t="s">
        <v>13</v>
      </c>
      <c r="H229" s="31">
        <f>'[1]GIUGNO 2022'!D6</f>
        <v>1720.77</v>
      </c>
    </row>
    <row r="230" spans="1:8" ht="30" x14ac:dyDescent="0.25">
      <c r="A230" s="24" t="str">
        <f>'[1]GIUGNO 2022'!C14</f>
        <v>ACI</v>
      </c>
      <c r="B230" s="25" t="str">
        <f>'[1]GIUGNO 2022'!E14</f>
        <v>FT. 14128 DEL 09/05/2022</v>
      </c>
      <c r="C230" s="26">
        <v>44720</v>
      </c>
      <c r="D230" s="27">
        <v>1.3655279684819683E-3</v>
      </c>
      <c r="E230" s="28" t="str">
        <f>'[1]GIUGNO 2022'!G14</f>
        <v>Accesso cronologico periodo marzo 2022</v>
      </c>
      <c r="F230" s="29" t="s">
        <v>9</v>
      </c>
      <c r="G230" s="30" t="s">
        <v>11</v>
      </c>
      <c r="H230" s="31">
        <f>'[1]GIUGNO 2022'!D14</f>
        <v>91.25</v>
      </c>
    </row>
    <row r="231" spans="1:8" ht="30" x14ac:dyDescent="0.25">
      <c r="A231" s="24" t="str">
        <f>'[1]GIUGNO 2022'!C16</f>
        <v>ACI</v>
      </c>
      <c r="B231" s="25" t="str">
        <f>'[1]GIUGNO 2022'!E16</f>
        <v>FT. 15423 DEL 18/05/2022</v>
      </c>
      <c r="C231" s="26">
        <v>44720</v>
      </c>
      <c r="D231" s="27">
        <v>1.6934043278182962E-2</v>
      </c>
      <c r="E231" s="28" t="str">
        <f>'[1]GIUGNO 2022'!G16</f>
        <v>Accesso cronologico periodo Aprile 2022</v>
      </c>
      <c r="F231" s="29" t="s">
        <v>9</v>
      </c>
      <c r="G231" s="30" t="s">
        <v>11</v>
      </c>
      <c r="H231" s="31">
        <f>'[1]GIUGNO 2022'!D16</f>
        <v>113.16</v>
      </c>
    </row>
    <row r="232" spans="1:8" ht="30" x14ac:dyDescent="0.25">
      <c r="A232" s="24" t="str">
        <f>'[1]GIUGNO 2022'!C7</f>
        <v>AVV. VACCARO FRANCESCO</v>
      </c>
      <c r="B232" s="25" t="str">
        <f>'[1]GIUGNO 2022'!E7</f>
        <v>FT. 93 DEL 23/05/2022</v>
      </c>
      <c r="C232" s="26">
        <v>44720</v>
      </c>
      <c r="D232" s="27">
        <v>0.11195982519446239</v>
      </c>
      <c r="E232" s="28" t="str">
        <f>'[1]GIUGNO 2022'!G7</f>
        <v>Onorari e spese membro OdV Maggio 2022</v>
      </c>
      <c r="F232" s="29" t="s">
        <v>9</v>
      </c>
      <c r="G232" s="30" t="s">
        <v>12</v>
      </c>
      <c r="H232" s="31">
        <f>'[1]GIUGNO 2022'!D7</f>
        <v>534.4</v>
      </c>
    </row>
    <row r="233" spans="1:8" ht="30" x14ac:dyDescent="0.25">
      <c r="A233" s="24" t="str">
        <f>'[1]GIUGNO 2022'!C12</f>
        <v>BARON NICOLA</v>
      </c>
      <c r="B233" s="25" t="str">
        <f>'[1]GIUGNO 2022'!E12</f>
        <v>FT. 13 DEL 23/05/2022</v>
      </c>
      <c r="C233" s="26">
        <v>44720</v>
      </c>
      <c r="D233" s="27">
        <v>1.0289870535976835</v>
      </c>
      <c r="E233" s="28" t="str">
        <f>'[1]GIUGNO 2022'!G12</f>
        <v>Consulenza sistema informatico Marzo-Apr 2022</v>
      </c>
      <c r="F233" s="29" t="s">
        <v>9</v>
      </c>
      <c r="G233" s="30" t="s">
        <v>20</v>
      </c>
      <c r="H233" s="31">
        <f>'[1]GIUGNO 2022'!D12</f>
        <v>4911.5</v>
      </c>
    </row>
    <row r="234" spans="1:8" x14ac:dyDescent="0.25">
      <c r="A234" s="24" t="str">
        <f>'[1]GIUGNO 2022'!C15</f>
        <v>BT ENIA</v>
      </c>
      <c r="B234" s="25" t="str">
        <f>'[1]GIUGNO 2022'!E15</f>
        <v>FT. 10406 DEL 15/05/2022</v>
      </c>
      <c r="C234" s="26">
        <v>44720</v>
      </c>
      <c r="D234" s="27">
        <v>2.0422312532464022E-2</v>
      </c>
      <c r="E234" s="28" t="str">
        <f>'[1]GIUGNO 2022'!G15</f>
        <v>Servizio Albavox Aprile 2022</v>
      </c>
      <c r="F234" s="29" t="s">
        <v>9</v>
      </c>
      <c r="G234" s="30" t="s">
        <v>10</v>
      </c>
      <c r="H234" s="31">
        <f>'[1]GIUGNO 2022'!D15</f>
        <v>227.45</v>
      </c>
    </row>
    <row r="235" spans="1:8" ht="30" x14ac:dyDescent="0.25">
      <c r="A235" s="24" t="str">
        <f>'[1]GIUGNO 2022'!C11</f>
        <v>PERSI VINCENZO</v>
      </c>
      <c r="B235" s="25" t="str">
        <f>'[1]GIUGNO 2022'!E11</f>
        <v>FT. 12 DEL 01/06/2022</v>
      </c>
      <c r="C235" s="26">
        <v>44720</v>
      </c>
      <c r="D235" s="27">
        <v>0.18255724704772852</v>
      </c>
      <c r="E235" s="28" t="str">
        <f>'[1]GIUGNO 2022'!G11</f>
        <v>CompenSo membro OdV Maggio 2022</v>
      </c>
      <c r="F235" s="29" t="s">
        <v>9</v>
      </c>
      <c r="G235" s="26" t="s">
        <v>12</v>
      </c>
      <c r="H235" s="31">
        <f>'[1]GIUGNO 2022'!D11</f>
        <v>530.4</v>
      </c>
    </row>
    <row r="236" spans="1:8" ht="30" x14ac:dyDescent="0.25">
      <c r="A236" s="24" t="str">
        <f>'[1]GIUGNO 2022'!C8</f>
        <v>POSTE ITALIANE</v>
      </c>
      <c r="B236" s="25" t="str">
        <f>'[1]GIUGNO 2022'!E8</f>
        <v>FT. 1022159615 DEL 30/05/2022</v>
      </c>
      <c r="C236" s="26">
        <v>44720</v>
      </c>
      <c r="D236" s="27">
        <v>21.242183306379431</v>
      </c>
      <c r="E236" s="28" t="str">
        <f>'[1]GIUGNO 2022'!G8</f>
        <v>Atti giudiziari e posta massiva Febbraio 2022 SPN CDS FEB 22</v>
      </c>
      <c r="F236" s="29" t="s">
        <v>9</v>
      </c>
      <c r="G236" s="30" t="s">
        <v>11</v>
      </c>
      <c r="H236" s="31">
        <f>'[1]GIUGNO 2022'!D8</f>
        <v>67594.62</v>
      </c>
    </row>
    <row r="237" spans="1:8" ht="30" x14ac:dyDescent="0.25">
      <c r="A237" s="24" t="str">
        <f>'[1]GIUGNO 2022'!C9</f>
        <v>POSTE ITALIANE</v>
      </c>
      <c r="B237" s="25" t="str">
        <f>'[1]GIUGNO 2022'!E9</f>
        <v>FT. 1022160188 DEL 01/06/2022</v>
      </c>
      <c r="C237" s="26">
        <v>44720</v>
      </c>
      <c r="D237" s="27">
        <v>28.026065347509284</v>
      </c>
      <c r="E237" s="28" t="str">
        <f>'[1]GIUGNO 2022'!G9</f>
        <v>SPN CDS IN NOME E PER CONTO Comune marzo 2022</v>
      </c>
      <c r="F237" s="29" t="s">
        <v>9</v>
      </c>
      <c r="G237" s="30" t="s">
        <v>11</v>
      </c>
      <c r="H237" s="31">
        <f>'[1]GIUGNO 2022'!D9</f>
        <v>81426.649999999994</v>
      </c>
    </row>
    <row r="238" spans="1:8" ht="30" x14ac:dyDescent="0.25">
      <c r="A238" s="24" t="str">
        <f>'[1]GIUGNO 2022'!C10</f>
        <v>POSTE ITALIANE</v>
      </c>
      <c r="B238" s="25" t="str">
        <f>'[1]GIUGNO 2022'!E10</f>
        <v>FT. 1022160110 DEL 01/06/2022</v>
      </c>
      <c r="C238" s="26">
        <v>44720</v>
      </c>
      <c r="D238" s="27">
        <v>20.891969752769853</v>
      </c>
      <c r="E238" s="28" t="str">
        <f>'[1]GIUGNO 2022'!G10</f>
        <v>SPN CDS IN NOME E PER CONTO Comune APRILE 2022</v>
      </c>
      <c r="F238" s="29" t="s">
        <v>9</v>
      </c>
      <c r="G238" s="30" t="s">
        <v>11</v>
      </c>
      <c r="H238" s="31">
        <f>'[1]GIUGNO 2022'!D10</f>
        <v>60699.32</v>
      </c>
    </row>
    <row r="239" spans="1:8" ht="45" x14ac:dyDescent="0.25">
      <c r="A239" s="24" t="str">
        <f>'[1]GIUGNO 2022'!C17</f>
        <v>POSTE ITALIANE</v>
      </c>
      <c r="B239" s="25" t="str">
        <f>'[1]GIUGNO 2022'!E17</f>
        <v>FT. 1022146972 DEL 26/05/2022</v>
      </c>
      <c r="C239" s="26">
        <v>44720</v>
      </c>
      <c r="D239" s="27">
        <v>0.30824597820213318</v>
      </c>
      <c r="E239" s="28" t="str">
        <f>'[1]GIUGNO 2022'!G17</f>
        <v>Affrancatura e raccomadate smart aprile 2022-SPN CDS IN NOME E PER CONTO</v>
      </c>
      <c r="F239" s="29" t="s">
        <v>9</v>
      </c>
      <c r="G239" s="30" t="s">
        <v>11</v>
      </c>
      <c r="H239" s="31">
        <f>'[1]GIUGNO 2022'!D17</f>
        <v>1211.6600000000001</v>
      </c>
    </row>
    <row r="240" spans="1:8" ht="51" x14ac:dyDescent="0.25">
      <c r="A240" s="24" t="str">
        <f>'[1]GIUGNO 2022'!C13</f>
        <v>REPAS LUNCH COUPON SRL</v>
      </c>
      <c r="B240" s="25" t="str">
        <f>'[1]GIUGNO 2022'!E13</f>
        <v>FT. 702/36 DEL 02/05/2022</v>
      </c>
      <c r="C240" s="26">
        <v>44720</v>
      </c>
      <c r="D240" s="27">
        <v>-0.29778401373040242</v>
      </c>
      <c r="E240" s="28" t="str">
        <f>'[1]GIUGNO 2022'!G13</f>
        <v>Buoni pasto elettronici Lotto 6</v>
      </c>
      <c r="F240" s="29" t="s">
        <v>9</v>
      </c>
      <c r="G240" s="30" t="s">
        <v>19</v>
      </c>
      <c r="H240" s="31">
        <f>'[1]GIUGNO 2022'!D13</f>
        <v>2842.73</v>
      </c>
    </row>
    <row r="241" spans="1:8" ht="38.25" x14ac:dyDescent="0.25">
      <c r="A241" s="24" t="str">
        <f>'[1]GIUGNO 2022'!C27</f>
        <v>INTESA SAN PAOLO</v>
      </c>
      <c r="B241" s="25" t="str">
        <f>'[1]GIUGNO 2022'!E27</f>
        <v>FT. 016X20221V1262202 DEL 15/05/2022</v>
      </c>
      <c r="C241" s="26">
        <v>44727</v>
      </c>
      <c r="D241" s="27">
        <v>-4.8635242713056405E-4</v>
      </c>
      <c r="E241" s="28" t="str">
        <f>'[1]GIUGNO 2022'!G27</f>
        <v>Canone OTP fisico Aprile 2022</v>
      </c>
      <c r="F241" s="29" t="s">
        <v>9</v>
      </c>
      <c r="G241" s="30" t="s">
        <v>16</v>
      </c>
      <c r="H241" s="31">
        <f>'[1]GIUGNO 2022'!D27</f>
        <v>32.5</v>
      </c>
    </row>
    <row r="242" spans="1:8" x14ac:dyDescent="0.25">
      <c r="A242" s="24" t="str">
        <f>'[1]GIUGNO 2022'!C18</f>
        <v>IL SOLE 24 ORE SPA</v>
      </c>
      <c r="B242" s="25" t="str">
        <f>'[1]GIUGNO 2022'!E18</f>
        <v>FT. 1210015687 DEL 16/06/2022</v>
      </c>
      <c r="C242" s="26">
        <v>44728</v>
      </c>
      <c r="D242" s="27">
        <v>0.28447127580118331</v>
      </c>
      <c r="E242" s="28" t="str">
        <f>'[1]GIUGNO 2022'!G18</f>
        <v>Rinnovo abbonamennto annuale</v>
      </c>
      <c r="F242" s="29" t="s">
        <v>9</v>
      </c>
      <c r="G242" s="30" t="s">
        <v>22</v>
      </c>
      <c r="H242" s="31">
        <f>'[1]GIUGNO 2022'!D18</f>
        <v>633.65</v>
      </c>
    </row>
    <row r="243" spans="1:8" x14ac:dyDescent="0.25">
      <c r="A243" s="24" t="str">
        <f>'[1]GIUGNO 2022'!C19</f>
        <v>LOMBARDI NICOLA</v>
      </c>
      <c r="B243" s="25" t="str">
        <f>'[1]GIUGNO 2022'!E19</f>
        <v>FT. 940 DEL 15/06/2022</v>
      </c>
      <c r="C243" s="26">
        <v>44728</v>
      </c>
      <c r="D243" s="27">
        <v>0.18724329009485668</v>
      </c>
      <c r="E243" s="28" t="str">
        <f>'[1]GIUGNO 2022'!G19</f>
        <v>Collante per affissioni</v>
      </c>
      <c r="F243" s="29" t="s">
        <v>9</v>
      </c>
      <c r="G243" s="30" t="s">
        <v>21</v>
      </c>
      <c r="H243" s="31">
        <f>'[1]GIUGNO 2022'!D19</f>
        <v>431.46</v>
      </c>
    </row>
    <row r="244" spans="1:8" ht="38.25" x14ac:dyDescent="0.25">
      <c r="A244" s="24" t="str">
        <f>'[1]GIUGNO 2022'!C25</f>
        <v>AVV. ENRICO PROST</v>
      </c>
      <c r="B244" s="25" t="str">
        <f>'[1]GIUGNO 2022'!E25</f>
        <v>FT. 38 DEL 30/06/2022</v>
      </c>
      <c r="C244" s="26">
        <v>44739</v>
      </c>
      <c r="D244" s="27">
        <v>1.3795049890031975E-2</v>
      </c>
      <c r="E244" s="28" t="str">
        <f>'[1]GIUGNO 2022'!G25</f>
        <v>Liquidazione davanti al tribunale di Parma Fenudi/PGE</v>
      </c>
      <c r="F244" s="29" t="s">
        <v>9</v>
      </c>
      <c r="G244" s="30" t="s">
        <v>13</v>
      </c>
      <c r="H244" s="31">
        <f>'[1]GIUGNO 2022'!D25</f>
        <v>921.84</v>
      </c>
    </row>
    <row r="245" spans="1:8" x14ac:dyDescent="0.25">
      <c r="A245" s="24" t="str">
        <f>'[1]GIUGNO 2022'!C36</f>
        <v>BT ENIA</v>
      </c>
      <c r="B245" s="25" t="str">
        <f>'[1]GIUGNO 2022'!E36</f>
        <v>FT. 10565 DEL 15/05/2022</v>
      </c>
      <c r="C245" s="26">
        <v>44739</v>
      </c>
      <c r="D245" s="27">
        <v>6.734110529500118E-3</v>
      </c>
      <c r="E245" s="28" t="str">
        <f>'[1]GIUGNO 2022'!G36</f>
        <v>Canoni ricorrenti Maggio 2022</v>
      </c>
      <c r="F245" s="29" t="s">
        <v>9</v>
      </c>
      <c r="G245" s="30" t="s">
        <v>10</v>
      </c>
      <c r="H245" s="31">
        <f>'[1]GIUGNO 2022'!D36</f>
        <v>150</v>
      </c>
    </row>
    <row r="246" spans="1:8" ht="30" x14ac:dyDescent="0.25">
      <c r="A246" s="24" t="str">
        <f>'[1]GIUGNO 2022'!C42</f>
        <v>CMBZ SRL</v>
      </c>
      <c r="B246" s="25" t="str">
        <f>'[1]GIUGNO 2022'!E42</f>
        <v>FT. 459 DEL 10/06/2022</v>
      </c>
      <c r="C246" s="26">
        <v>44739</v>
      </c>
      <c r="D246" s="27">
        <v>0.65365766206347808</v>
      </c>
      <c r="E246" s="28" t="str">
        <f>'[1]GIUGNO 2022'!G42</f>
        <v xml:space="preserve">Compenso parere redatto dal Dott. Bertoli </v>
      </c>
      <c r="F246" s="29" t="s">
        <v>9</v>
      </c>
      <c r="G246" s="30" t="s">
        <v>11</v>
      </c>
      <c r="H246" s="31">
        <f>'[1]GIUGNO 2022'!D42</f>
        <v>3120</v>
      </c>
    </row>
    <row r="247" spans="1:8" ht="38.25" x14ac:dyDescent="0.25">
      <c r="A247" s="24" t="str">
        <f>'[1]GIUGNO 2022'!C34</f>
        <v>DOCUGEST SPA</v>
      </c>
      <c r="B247" s="25" t="str">
        <f>'[1]GIUGNO 2022'!E34</f>
        <v>FT. 1522100585 DEL 12/05/2022</v>
      </c>
      <c r="C247" s="26">
        <v>44739</v>
      </c>
      <c r="D247" s="27">
        <v>9.2122632043561609E-2</v>
      </c>
      <c r="E247" s="28" t="str">
        <f>'[1]GIUGNO 2022'!G34</f>
        <v>Stampa atti giudiziari aprile 2022</v>
      </c>
      <c r="F247" s="29" t="s">
        <v>9</v>
      </c>
      <c r="G247" s="30" t="s">
        <v>15</v>
      </c>
      <c r="H247" s="31">
        <f>'[1]GIUGNO 2022'!D34</f>
        <v>2052</v>
      </c>
    </row>
    <row r="248" spans="1:8" ht="38.25" x14ac:dyDescent="0.25">
      <c r="A248" s="24" t="str">
        <f>'[1]GIUGNO 2022'!C35</f>
        <v>DOCUGEST SPA</v>
      </c>
      <c r="B248" s="25" t="str">
        <f>'[1]GIUGNO 2022'!E35</f>
        <v>FT. 1522100586 DEL 12/05/2022</v>
      </c>
      <c r="C248" s="26">
        <v>44739</v>
      </c>
      <c r="D248" s="27">
        <v>0.14278154979418312</v>
      </c>
      <c r="E248" s="28" t="str">
        <f>'[1]GIUGNO 2022'!G35</f>
        <v>St. multe Aprile 2022</v>
      </c>
      <c r="F248" s="29" t="s">
        <v>9</v>
      </c>
      <c r="G248" s="30" t="s">
        <v>15</v>
      </c>
      <c r="H248" s="31">
        <f>'[1]GIUGNO 2022'!D35</f>
        <v>3180.41</v>
      </c>
    </row>
    <row r="249" spans="1:8" ht="30" x14ac:dyDescent="0.25">
      <c r="A249" s="24" t="str">
        <f>'[1]GIUGNO 2022'!C31</f>
        <v>ICA</v>
      </c>
      <c r="B249" s="25" t="str">
        <f>'[1]GIUGNO 2022'!E31</f>
        <v>FT. 5267 DEL 25/05/2022</v>
      </c>
      <c r="C249" s="26">
        <v>44739</v>
      </c>
      <c r="D249" s="27">
        <v>-4.1637005403899231E-2</v>
      </c>
      <c r="E249" s="28" t="str">
        <f>'[1]GIUGNO 2022'!G31</f>
        <v>Scansione e bonifica verbali apr 2022</v>
      </c>
      <c r="F249" s="29" t="s">
        <v>9</v>
      </c>
      <c r="G249" s="30" t="s">
        <v>11</v>
      </c>
      <c r="H249" s="31">
        <f>'[1]GIUGNO 2022'!D31</f>
        <v>927.45</v>
      </c>
    </row>
    <row r="250" spans="1:8" ht="30" x14ac:dyDescent="0.25">
      <c r="A250" s="24" t="str">
        <f>'[1]GIUGNO 2022'!C32</f>
        <v>ICA</v>
      </c>
      <c r="B250" s="25" t="str">
        <f>'[1]GIUGNO 2022'!E32</f>
        <v>FT. 5311 DEL 27/05/2022</v>
      </c>
      <c r="C250" s="26">
        <v>44739</v>
      </c>
      <c r="D250" s="27">
        <v>-5.6865822249112109E-2</v>
      </c>
      <c r="E250" s="28" t="str">
        <f>'[1]GIUGNO 2022'!G32</f>
        <v>Servizio di gestione atti sanzionatori apr 2022</v>
      </c>
      <c r="F250" s="29" t="s">
        <v>9</v>
      </c>
      <c r="G250" s="30" t="s">
        <v>11</v>
      </c>
      <c r="H250" s="31">
        <f>'[1]GIUGNO 2022'!D32</f>
        <v>3800</v>
      </c>
    </row>
    <row r="251" spans="1:8" ht="30" x14ac:dyDescent="0.25">
      <c r="A251" s="24" t="str">
        <f>'[1]GIUGNO 2022'!C43</f>
        <v>LAVORINT</v>
      </c>
      <c r="B251" s="25" t="str">
        <f>'[1]GIUGNO 2022'!E43</f>
        <v>FT. 4874 DEL 31/05/2022</v>
      </c>
      <c r="C251" s="26">
        <v>44739</v>
      </c>
      <c r="D251" s="27">
        <v>0.17145359666598678</v>
      </c>
      <c r="E251" s="28" t="str">
        <f>'[1]GIUGNO 2022'!G43</f>
        <v>Somministrazione di lavoro mese MAGGIO 2022</v>
      </c>
      <c r="F251" s="29" t="s">
        <v>9</v>
      </c>
      <c r="G251" s="30" t="s">
        <v>11</v>
      </c>
      <c r="H251" s="31">
        <f>'[1]GIUGNO 2022'!D43</f>
        <v>3819.07</v>
      </c>
    </row>
    <row r="252" spans="1:8" ht="30" x14ac:dyDescent="0.25">
      <c r="A252" s="24" t="str">
        <f>'[1]GIUGNO 2022'!C44</f>
        <v>LAVOROPIU'</v>
      </c>
      <c r="B252" s="25" t="str">
        <f>'[1]GIUGNO 2022'!E44</f>
        <v>FT. 8483 DEL 31/05/2022</v>
      </c>
      <c r="C252" s="26">
        <v>44739</v>
      </c>
      <c r="D252" s="27">
        <v>0.43027509440100609</v>
      </c>
      <c r="E252" s="28" t="str">
        <f>'[1]GIUGNO 2022'!G44</f>
        <v>Somministrazione di lavoro mese MAGGIO 2022</v>
      </c>
      <c r="F252" s="29" t="s">
        <v>9</v>
      </c>
      <c r="G252" s="30" t="s">
        <v>11</v>
      </c>
      <c r="H252" s="31">
        <f>'[1]GIUGNO 2022'!D44</f>
        <v>9584.23</v>
      </c>
    </row>
    <row r="253" spans="1:8" ht="30" x14ac:dyDescent="0.25">
      <c r="A253" s="24" t="str">
        <f>'[1]GIUGNO 2022'!C33</f>
        <v>ORMU DI FENINI SPA</v>
      </c>
      <c r="B253" s="25" t="str">
        <f>'[1]GIUGNO 2022'!E33</f>
        <v>FT. 2819 DEL 28/04/2022</v>
      </c>
      <c r="C253" s="26">
        <v>44739</v>
      </c>
      <c r="D253" s="27">
        <v>9.4277547413001653E-3</v>
      </c>
      <c r="E253" s="28" t="str">
        <f>'[1]GIUGNO 2022'!G33</f>
        <v>Canone di noleggio aprile-giugno 2022</v>
      </c>
      <c r="F253" s="29" t="s">
        <v>9</v>
      </c>
      <c r="G253" s="30" t="s">
        <v>21</v>
      </c>
      <c r="H253" s="31">
        <f>'[1]GIUGNO 2022'!D33</f>
        <v>210</v>
      </c>
    </row>
    <row r="254" spans="1:8" ht="38.25" x14ac:dyDescent="0.25">
      <c r="A254" s="24" t="str">
        <f>'[1]GIUGNO 2022'!C23</f>
        <v>PALLADINI PROST COMELLI</v>
      </c>
      <c r="B254" s="25" t="str">
        <f>'[1]GIUGNO 2022'!E23</f>
        <v>PROFORMA DEL 10/06/2022</v>
      </c>
      <c r="C254" s="26">
        <v>44739</v>
      </c>
      <c r="D254" s="27">
        <v>0.35383889942486202</v>
      </c>
      <c r="E254" s="28" t="str">
        <f>'[1]GIUGNO 2022'!G23</f>
        <v>Liquidazione davanti al tribunale di Parma Fenudi/PGE</v>
      </c>
      <c r="F254" s="29" t="s">
        <v>9</v>
      </c>
      <c r="G254" s="30" t="s">
        <v>13</v>
      </c>
      <c r="H254" s="31">
        <f>'[1]GIUGNO 2022'!D23</f>
        <v>1818.84</v>
      </c>
    </row>
    <row r="255" spans="1:8" ht="30" x14ac:dyDescent="0.25">
      <c r="A255" s="24" t="str">
        <f>'[1]GIUGNO 2022'!C20</f>
        <v>POSTE ITALIANE</v>
      </c>
      <c r="B255" s="25" t="str">
        <f>'[1]GIUGNO 2022'!E20</f>
        <v>FT. 1022160076 DEL 01/06/2022</v>
      </c>
      <c r="C255" s="26">
        <v>44739</v>
      </c>
      <c r="D255" s="27">
        <v>1.2391571467543756</v>
      </c>
      <c r="E255" s="28" t="str">
        <f>'[1]GIUGNO 2022'!G20</f>
        <v>Atti giudiziari e posta massiva APRILE 2022</v>
      </c>
      <c r="F255" s="29" t="s">
        <v>9</v>
      </c>
      <c r="G255" s="30" t="s">
        <v>11</v>
      </c>
      <c r="H255" s="31">
        <f>'[1]GIUGNO 2022'!D20</f>
        <v>20701.349999999999</v>
      </c>
    </row>
    <row r="256" spans="1:8" ht="30" x14ac:dyDescent="0.25">
      <c r="A256" s="24" t="str">
        <f>'[1]GIUGNO 2022'!C21</f>
        <v>POSTE ITALIANE</v>
      </c>
      <c r="B256" s="25" t="str">
        <f>'[1]GIUGNO 2022'!E21</f>
        <v>FT. 1022159579 DEL 30/05/2022</v>
      </c>
      <c r="C256" s="26">
        <v>44739</v>
      </c>
      <c r="D256" s="27">
        <v>0.96805143423834294</v>
      </c>
      <c r="E256" s="28" t="str">
        <f>'[1]GIUGNO 2022'!G21</f>
        <v>Atti giudiziari e posta massiva Febbraio 2022</v>
      </c>
      <c r="F256" s="29" t="s">
        <v>9</v>
      </c>
      <c r="G256" s="30" t="s">
        <v>11</v>
      </c>
      <c r="H256" s="31">
        <f>'[1]GIUGNO 2022'!D21</f>
        <v>32344.52</v>
      </c>
    </row>
    <row r="257" spans="1:8" ht="30" x14ac:dyDescent="0.25">
      <c r="A257" s="24" t="str">
        <f>'[1]GIUGNO 2022'!C22</f>
        <v>POSTE ITALIANE</v>
      </c>
      <c r="B257" s="25" t="str">
        <f>'[1]GIUGNO 2022'!E22</f>
        <v>FT. 1022160150 DEL 01/06/2022</v>
      </c>
      <c r="C257" s="26">
        <v>44739</v>
      </c>
      <c r="D257" s="27">
        <v>2.8215306573374792</v>
      </c>
      <c r="E257" s="28" t="str">
        <f>'[1]GIUGNO 2022'!G22</f>
        <v>Atti giudiziari e posta massiva marzo 2022</v>
      </c>
      <c r="F257" s="29" t="s">
        <v>9</v>
      </c>
      <c r="G257" s="30" t="s">
        <v>11</v>
      </c>
      <c r="H257" s="31">
        <f>'[1]GIUGNO 2022'!D22</f>
        <v>47136.47</v>
      </c>
    </row>
    <row r="258" spans="1:8" ht="30" x14ac:dyDescent="0.25">
      <c r="A258" s="24" t="str">
        <f>'[1]GIUGNO 2022'!C30</f>
        <v>POSTE ITALIANE</v>
      </c>
      <c r="B258" s="25" t="str">
        <f>'[1]GIUGNO 2022'!E30</f>
        <v>FT. 1022145285 DEL 26/05/2022</v>
      </c>
      <c r="C258" s="26">
        <v>44739</v>
      </c>
      <c r="D258" s="27">
        <v>-7.1259459741766312E-2</v>
      </c>
      <c r="E258" s="28" t="str">
        <f>'[1]GIUGNO 2022'!G30</f>
        <v>Raccomandate smart contratto 30468566-006 apr 2022</v>
      </c>
      <c r="F258" s="29" t="s">
        <v>9</v>
      </c>
      <c r="G258" s="30" t="s">
        <v>11</v>
      </c>
      <c r="H258" s="31">
        <f>'[1]GIUGNO 2022'!D30</f>
        <v>2380.92</v>
      </c>
    </row>
    <row r="259" spans="1:8" ht="63.75" x14ac:dyDescent="0.25">
      <c r="A259" s="24" t="str">
        <f>'[1]GIUGNO 2022'!C37</f>
        <v>R.M. SNC DI MORDACCI</v>
      </c>
      <c r="B259" s="25" t="str">
        <f>'[1]GIUGNO 2022'!E37</f>
        <v>FT. 355 DEL 31/05/2022</v>
      </c>
      <c r="C259" s="26">
        <v>44739</v>
      </c>
      <c r="D259" s="27">
        <v>4.9652841637514204E-2</v>
      </c>
      <c r="E259" s="28" t="str">
        <f>'[1]GIUGNO 2022'!G37</f>
        <v>Acquisto toner stampanti</v>
      </c>
      <c r="F259" s="29" t="s">
        <v>9</v>
      </c>
      <c r="G259" s="30" t="s">
        <v>14</v>
      </c>
      <c r="H259" s="31">
        <f>'[1]GIUGNO 2022'!D37</f>
        <v>1106</v>
      </c>
    </row>
    <row r="260" spans="1:8" ht="30" x14ac:dyDescent="0.25">
      <c r="A260" s="24" t="str">
        <f>'[1]GIUGNO 2022'!C45</f>
        <v>RISORSE SPA</v>
      </c>
      <c r="B260" s="25" t="str">
        <f>'[1]GIUGNO 2022'!E45</f>
        <v>FT. 3312 DEL 31/05/2022</v>
      </c>
      <c r="C260" s="26">
        <v>44739</v>
      </c>
      <c r="D260" s="27">
        <v>0.5548372836872757</v>
      </c>
      <c r="E260" s="28" t="str">
        <f>'[1]GIUGNO 2022'!G45</f>
        <v>Somministrazione di lavoro mese MAGGIO 2022</v>
      </c>
      <c r="F260" s="29" t="s">
        <v>9</v>
      </c>
      <c r="G260" s="30" t="s">
        <v>11</v>
      </c>
      <c r="H260" s="31">
        <f>'[1]GIUGNO 2022'!D45</f>
        <v>12358.81</v>
      </c>
    </row>
    <row r="261" spans="1:8" ht="38.25" x14ac:dyDescent="0.25">
      <c r="A261" s="24" t="str">
        <f>'[1]GIUGNO 2022'!C38</f>
        <v>SAFETY21 SPA</v>
      </c>
      <c r="B261" s="25" t="str">
        <f>'[1]GIUGNO 2022'!E38</f>
        <v>FT. 583 DEL 31/05/2022</v>
      </c>
      <c r="C261" s="26">
        <v>44739</v>
      </c>
      <c r="D261" s="27">
        <v>7.149784725451061E-2</v>
      </c>
      <c r="E261" s="28" t="str">
        <f>'[1]GIUGNO 2022'!G38</f>
        <v>Aggio rendiconto mese Maggio 2022</v>
      </c>
      <c r="F261" s="29" t="s">
        <v>9</v>
      </c>
      <c r="G261" s="30" t="s">
        <v>17</v>
      </c>
      <c r="H261" s="31">
        <f>'[1]GIUGNO 2022'!D38</f>
        <v>1592.59</v>
      </c>
    </row>
    <row r="262" spans="1:8" ht="38.25" x14ac:dyDescent="0.25">
      <c r="A262" s="24" t="str">
        <f>'[1]GIUGNO 2022'!C39</f>
        <v>SAFETY21 SPA</v>
      </c>
      <c r="B262" s="25" t="str">
        <f>'[1]GIUGNO 2022'!E39</f>
        <v>FT. 584 DEL 31/05/2022</v>
      </c>
      <c r="C262" s="26">
        <v>44739</v>
      </c>
      <c r="D262" s="27">
        <v>0.13872267690770243</v>
      </c>
      <c r="E262" s="28" t="str">
        <f>'[1]GIUGNO 2022'!G39</f>
        <v>Spese per gestione verbali Comune di Parma</v>
      </c>
      <c r="F262" s="29" t="s">
        <v>9</v>
      </c>
      <c r="G262" s="30" t="s">
        <v>17</v>
      </c>
      <c r="H262" s="31">
        <f>'[1]GIUGNO 2022'!D39</f>
        <v>3090</v>
      </c>
    </row>
    <row r="263" spans="1:8" ht="38.25" x14ac:dyDescent="0.25">
      <c r="A263" s="24" t="str">
        <f>'[1]GIUGNO 2022'!C40</f>
        <v>SAFETY21 SPA</v>
      </c>
      <c r="B263" s="25" t="str">
        <f>'[1]GIUGNO 2022'!E40</f>
        <v>FT. 585 DEL 31/05/2022</v>
      </c>
      <c r="C263" s="26">
        <v>44739</v>
      </c>
      <c r="D263" s="27">
        <v>5.6072693675637657E-3</v>
      </c>
      <c r="E263" s="28" t="str">
        <f>'[1]GIUGNO 2022'!G40</f>
        <v>Aggio attività recupero crediti Maggio 2022</v>
      </c>
      <c r="F263" s="29" t="s">
        <v>9</v>
      </c>
      <c r="G263" s="30" t="s">
        <v>17</v>
      </c>
      <c r="H263" s="31">
        <f>'[1]GIUGNO 2022'!D40</f>
        <v>124.9</v>
      </c>
    </row>
    <row r="264" spans="1:8" ht="38.25" x14ac:dyDescent="0.25">
      <c r="A264" s="24" t="str">
        <f>'[1]GIUGNO 2022'!C41</f>
        <v>SAFETY21 SPA</v>
      </c>
      <c r="B264" s="25" t="str">
        <f>'[1]GIUGNO 2022'!E41</f>
        <v>FT. 586 DEL 31/05/2022</v>
      </c>
      <c r="C264" s="26">
        <v>44739</v>
      </c>
      <c r="D264" s="27">
        <v>1.0871996979526956E-2</v>
      </c>
      <c r="E264" s="28" t="str">
        <f>'[1]GIUGNO 2022'!G41</f>
        <v>Spese attività di recupero crediti Maggio 2022</v>
      </c>
      <c r="F264" s="29" t="s">
        <v>9</v>
      </c>
      <c r="G264" s="30" t="s">
        <v>17</v>
      </c>
      <c r="H264" s="31">
        <f>'[1]GIUGNO 2022'!D41</f>
        <v>242.17</v>
      </c>
    </row>
    <row r="265" spans="1:8" ht="30" x14ac:dyDescent="0.25">
      <c r="A265" s="24" t="str">
        <f>'[1]GIUGNO 2022'!C26</f>
        <v>TIM</v>
      </c>
      <c r="B265" s="25" t="str">
        <f>'[1]GIUGNO 2022'!E26</f>
        <v>SOLLECITO DEL 25/05/2022</v>
      </c>
      <c r="C265" s="26">
        <v>44739</v>
      </c>
      <c r="D265" s="27">
        <v>-1.7553581446896974E-4</v>
      </c>
      <c r="E265" s="28" t="str">
        <f>'[1]GIUGNO 2022'!G26</f>
        <v>SOLLECITO PER N. FT. 7X03115832 DI AGOSTO 18</v>
      </c>
      <c r="F265" s="29" t="s">
        <v>9</v>
      </c>
      <c r="G265" s="30" t="s">
        <v>11</v>
      </c>
      <c r="H265" s="31">
        <f>'[1]GIUGNO 2022'!D26</f>
        <v>3.91</v>
      </c>
    </row>
    <row r="266" spans="1:8" ht="38.25" x14ac:dyDescent="0.25">
      <c r="A266" s="24" t="str">
        <f>'[1]GIUGNO 2022'!C24</f>
        <v>AVV. SIMONA COMELLI</v>
      </c>
      <c r="B266" s="25" t="str">
        <f>'[1]GIUGNO 2022'!E24</f>
        <v>FT. 17/22 DEL 28/06/2022</v>
      </c>
      <c r="C266" s="26">
        <v>44740</v>
      </c>
      <c r="D266" s="27">
        <v>0.40269980966410707</v>
      </c>
      <c r="E266" s="28" t="str">
        <f>'[1]GIUGNO 2022'!G24</f>
        <v>Liquidazione davanti al tribunale di Parma Fenudi/PGE</v>
      </c>
      <c r="F266" s="29" t="s">
        <v>9</v>
      </c>
      <c r="G266" s="30" t="s">
        <v>13</v>
      </c>
      <c r="H266" s="31">
        <f>'[1]GIUGNO 2022'!D24</f>
        <v>897</v>
      </c>
    </row>
    <row r="267" spans="1:8" ht="30" x14ac:dyDescent="0.25">
      <c r="A267" s="24" t="str">
        <f>'[1]GIUGNO 2022'!C29</f>
        <v>GIA</v>
      </c>
      <c r="B267" s="25" t="str">
        <f>'[1]GIUGNO 2022'!E29</f>
        <v>AVV. 1313 DEL 16/06/2022</v>
      </c>
      <c r="C267" s="26">
        <v>44742</v>
      </c>
      <c r="D267" s="27">
        <v>0.17526645004778973</v>
      </c>
      <c r="E267" s="28" t="str">
        <f>'[1]GIUGNO 2022'!G29</f>
        <v>Diritti prativa rinnovo CDA e DIRITTI CCIAA</v>
      </c>
      <c r="F267" s="29" t="s">
        <v>9</v>
      </c>
      <c r="G267" s="30" t="s">
        <v>11</v>
      </c>
      <c r="H267" s="31">
        <f>'[1]GIUGNO 2022'!D29</f>
        <v>732</v>
      </c>
    </row>
  </sheetData>
  <sortState xmlns:xlrd2="http://schemas.microsoft.com/office/spreadsheetml/2017/richdata2" ref="A5:H267">
    <sortCondition ref="C5:C267"/>
    <sortCondition ref="A5:A26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Trim -pagamenti sito 2022 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Raffaella Pagliari</dc:creator>
  <cp:lastModifiedBy>Raffaella Pagliari</cp:lastModifiedBy>
  <dcterms:created xsi:type="dcterms:W3CDTF">2022-09-05T08:58:46Z</dcterms:created>
  <dcterms:modified xsi:type="dcterms:W3CDTF">2022-10-04T14:38:08Z</dcterms:modified>
</cp:coreProperties>
</file>